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vros\Desktop\backup\αρχεία Ένωσης\ΒΕΤΕΡΑΝΟΙ\ΟΡΓΑΝΩΣΗ ΑΓΩΝΩΝ\2019\2ο Β1 ΡΕΘΥΜΝΟ\"/>
    </mc:Choice>
  </mc:AlternateContent>
  <xr:revisionPtr revIDLastSave="0" documentId="8_{2BBF0D92-59EA-4819-9ACD-6193D5DC0B65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35+" sheetId="2" r:id="rId1"/>
    <sheet name="45+" sheetId="3" r:id="rId2"/>
    <sheet name="ΓΥΝ" sheetId="6" r:id="rId3"/>
  </sheets>
  <definedNames>
    <definedName name="_xlnm._FilterDatabase" localSheetId="0" hidden="1">'35+'!$A$2:$N$126</definedName>
    <definedName name="_xlnm._FilterDatabase" localSheetId="1" hidden="1">'45+'!$A$2:$N$101</definedName>
    <definedName name="_xlnm._FilterDatabase" localSheetId="2" hidden="1">ΓΥΝ!$A$2:$K$43</definedName>
    <definedName name="_xlnm.Print_Area" localSheetId="0">'35+'!$A$1:$N$126</definedName>
    <definedName name="_xlnm.Print_Area" localSheetId="1">'45+'!$A$1:$N$101</definedName>
    <definedName name="_xlnm.Print_Titles" localSheetId="0">'35+'!$1:$2</definedName>
    <definedName name="_xlnm.Print_Titles" localSheetId="1">'45+'!$1:$2</definedName>
    <definedName name="_xlnm.Print_Titles" localSheetId="2">ΓΥΝ!$1:$2</definedName>
  </definedNames>
  <calcPr calcId="181029"/>
  <fileRecoveryPr autoRecover="0"/>
</workbook>
</file>

<file path=xl/calcChain.xml><?xml version="1.0" encoding="utf-8"?>
<calcChain xmlns="http://schemas.openxmlformats.org/spreadsheetml/2006/main">
  <c r="N63" i="3" l="1"/>
  <c r="N25" i="3"/>
  <c r="N47" i="3"/>
  <c r="N64" i="3"/>
  <c r="N75" i="3"/>
  <c r="N76" i="3"/>
  <c r="N77" i="3"/>
  <c r="N65" i="3"/>
  <c r="N100" i="3"/>
  <c r="N75" i="2"/>
  <c r="N53" i="2"/>
  <c r="N76" i="2"/>
  <c r="N54" i="2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8" i="3"/>
  <c r="N19" i="3"/>
  <c r="N20" i="3"/>
  <c r="N17" i="3"/>
  <c r="N21" i="3"/>
  <c r="N23" i="3"/>
  <c r="N24" i="3"/>
  <c r="N31" i="3"/>
  <c r="N26" i="3"/>
  <c r="N22" i="3"/>
  <c r="N32" i="3"/>
  <c r="N33" i="3"/>
  <c r="N34" i="3"/>
  <c r="N35" i="3"/>
  <c r="N36" i="3"/>
  <c r="N29" i="3"/>
  <c r="N27" i="3"/>
  <c r="N37" i="3"/>
  <c r="N38" i="3"/>
  <c r="N39" i="3"/>
  <c r="N30" i="3"/>
  <c r="N42" i="3"/>
  <c r="N43" i="3"/>
  <c r="N44" i="3"/>
  <c r="N40" i="3"/>
  <c r="N48" i="3"/>
  <c r="N50" i="3"/>
  <c r="N52" i="3"/>
  <c r="N53" i="3"/>
  <c r="N55" i="3"/>
  <c r="N56" i="3"/>
  <c r="N51" i="3"/>
  <c r="N45" i="3"/>
  <c r="N28" i="3"/>
  <c r="N57" i="3"/>
  <c r="N58" i="3"/>
  <c r="N59" i="3"/>
  <c r="N60" i="3"/>
  <c r="N61" i="3"/>
  <c r="N54" i="3"/>
  <c r="N66" i="3"/>
  <c r="N49" i="3"/>
  <c r="N67" i="3"/>
  <c r="N68" i="3"/>
  <c r="N41" i="3"/>
  <c r="N69" i="3"/>
  <c r="N70" i="3"/>
  <c r="N71" i="3"/>
  <c r="N62" i="3"/>
  <c r="N72" i="3"/>
  <c r="N73" i="3"/>
  <c r="N74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46" i="3"/>
  <c r="N95" i="3"/>
  <c r="N96" i="3"/>
  <c r="N97" i="3"/>
  <c r="N98" i="3"/>
  <c r="N99" i="3"/>
  <c r="N101" i="3"/>
  <c r="N3" i="3"/>
  <c r="N4" i="2"/>
  <c r="N5" i="2"/>
  <c r="N6" i="2"/>
  <c r="N7" i="2"/>
  <c r="N8" i="2"/>
  <c r="N9" i="2"/>
  <c r="N10" i="2"/>
  <c r="N11" i="2"/>
  <c r="N12" i="2"/>
  <c r="N13" i="2"/>
  <c r="N16" i="2"/>
  <c r="N17" i="2"/>
  <c r="N19" i="2"/>
  <c r="N20" i="2"/>
  <c r="N22" i="2"/>
  <c r="N18" i="2"/>
  <c r="N24" i="2"/>
  <c r="N25" i="2"/>
  <c r="N15" i="2"/>
  <c r="N26" i="2"/>
  <c r="N27" i="2"/>
  <c r="N28" i="2"/>
  <c r="N29" i="2"/>
  <c r="N21" i="2"/>
  <c r="N32" i="2"/>
  <c r="N23" i="2"/>
  <c r="N33" i="2"/>
  <c r="N35" i="2"/>
  <c r="N30" i="2"/>
  <c r="N14" i="2"/>
  <c r="N36" i="2"/>
  <c r="N34" i="2"/>
  <c r="N38" i="2"/>
  <c r="N31" i="2"/>
  <c r="N39" i="2"/>
  <c r="N37" i="2"/>
  <c r="N42" i="2"/>
  <c r="N44" i="2"/>
  <c r="N45" i="2"/>
  <c r="N48" i="2"/>
  <c r="N49" i="2"/>
  <c r="N50" i="2"/>
  <c r="N55" i="2"/>
  <c r="N57" i="2"/>
  <c r="N58" i="2"/>
  <c r="N51" i="2"/>
  <c r="N60" i="2"/>
  <c r="N43" i="2"/>
  <c r="N61" i="2"/>
  <c r="N52" i="2"/>
  <c r="N64" i="2"/>
  <c r="N65" i="2"/>
  <c r="N66" i="2"/>
  <c r="N67" i="2"/>
  <c r="N46" i="2"/>
  <c r="N47" i="2"/>
  <c r="N68" i="2"/>
  <c r="N40" i="2"/>
  <c r="N69" i="2"/>
  <c r="N70" i="2"/>
  <c r="N71" i="2"/>
  <c r="N72" i="2"/>
  <c r="N73" i="2"/>
  <c r="N74" i="2"/>
  <c r="N41" i="2"/>
  <c r="N56" i="2"/>
  <c r="N77" i="2"/>
  <c r="N78" i="2"/>
  <c r="N79" i="2"/>
  <c r="N80" i="2"/>
  <c r="N81" i="2"/>
  <c r="N82" i="2"/>
  <c r="N83" i="2"/>
  <c r="N84" i="2"/>
  <c r="N85" i="2"/>
  <c r="N86" i="2"/>
  <c r="N59" i="2"/>
  <c r="N126" i="2"/>
  <c r="N87" i="2"/>
  <c r="N88" i="2"/>
  <c r="N89" i="2"/>
  <c r="N90" i="2"/>
  <c r="N62" i="2"/>
  <c r="N91" i="2"/>
  <c r="N92" i="2"/>
  <c r="N93" i="2"/>
  <c r="N94" i="2"/>
  <c r="N95" i="2"/>
  <c r="N96" i="2"/>
  <c r="N97" i="2"/>
  <c r="N98" i="2"/>
  <c r="N99" i="2"/>
  <c r="N100" i="2"/>
  <c r="N63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3" i="2"/>
  <c r="K32" i="6" l="1"/>
  <c r="K31" i="6"/>
  <c r="K30" i="6"/>
  <c r="K4" i="6" l="1"/>
  <c r="K5" i="6"/>
  <c r="K6" i="6"/>
  <c r="K7" i="6"/>
  <c r="K15" i="6"/>
  <c r="K11" i="6"/>
  <c r="K8" i="6"/>
  <c r="K13" i="6"/>
  <c r="K19" i="6"/>
  <c r="K23" i="6"/>
  <c r="K12" i="6"/>
  <c r="K16" i="6"/>
  <c r="K9" i="6"/>
  <c r="K10" i="6"/>
  <c r="K17" i="6"/>
  <c r="K14" i="6"/>
  <c r="K33" i="6"/>
  <c r="K20" i="6"/>
  <c r="K21" i="6"/>
  <c r="K37" i="6"/>
  <c r="K18" i="6"/>
  <c r="K34" i="6"/>
  <c r="K38" i="6"/>
  <c r="K25" i="6"/>
  <c r="K26" i="6"/>
  <c r="K27" i="6"/>
  <c r="K28" i="6"/>
  <c r="K29" i="6"/>
  <c r="K35" i="6"/>
  <c r="K39" i="6"/>
  <c r="K40" i="6"/>
  <c r="K36" i="6"/>
  <c r="K41" i="6"/>
  <c r="K22" i="6"/>
  <c r="K42" i="6"/>
  <c r="K24" i="6"/>
  <c r="K43" i="6"/>
  <c r="K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leandros</author>
  </authors>
  <commentList>
    <comment ref="L38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leandros:</t>
        </r>
        <r>
          <rPr>
            <sz val="9"/>
            <color indexed="81"/>
            <rFont val="Tahoma"/>
            <charset val="1"/>
          </rPr>
          <t xml:space="preserve">
Δήλωση ασθένειας</t>
        </r>
      </text>
    </comment>
  </commentList>
</comments>
</file>

<file path=xl/sharedStrings.xml><?xml version="1.0" encoding="utf-8"?>
<sst xmlns="http://schemas.openxmlformats.org/spreadsheetml/2006/main" count="834" uniqueCount="400">
  <si>
    <t>Κατ/ξη</t>
  </si>
  <si>
    <t>ΕΠΩΝΥΜΟ</t>
  </si>
  <si>
    <t>ΟΝΟΜΑ</t>
  </si>
  <si>
    <t>ΠΟΛΗ</t>
  </si>
  <si>
    <t xml:space="preserve">Ε. Γ. </t>
  </si>
  <si>
    <t xml:space="preserve">Σύνολο </t>
  </si>
  <si>
    <t>Ηράκλειο</t>
  </si>
  <si>
    <t>ΜΠΟΓΡΗΣ</t>
  </si>
  <si>
    <t>ΚΩΣΤΑΣ</t>
  </si>
  <si>
    <t>Ηρακλειο</t>
  </si>
  <si>
    <t>ΚΑΡΑΚΗΣ</t>
  </si>
  <si>
    <t>ΜΙΧΑΛΗΣ</t>
  </si>
  <si>
    <t>Σούδα</t>
  </si>
  <si>
    <t>ΒΑΣΙΛΑΚΗΣ</t>
  </si>
  <si>
    <t>ΒΑΓΓΕΛΗΣ</t>
  </si>
  <si>
    <t>Ρεθυμνο</t>
  </si>
  <si>
    <t>ΚΑΡΓΑΤΖΗΣ</t>
  </si>
  <si>
    <t>ΓΑΛΕΡΟΣ</t>
  </si>
  <si>
    <t>ΣΤΑΥΡΟΣ</t>
  </si>
  <si>
    <t>ΚΟΤΣΩΝΑΣ</t>
  </si>
  <si>
    <t>ΠΑΝΑΓΙΩΤΗΣ</t>
  </si>
  <si>
    <t>ΓΚΑΛΑΝΑΚΗΣ</t>
  </si>
  <si>
    <t>ΜΑΝΩΛΗΣ</t>
  </si>
  <si>
    <t xml:space="preserve">ΠΑΝΑΓΙΩΤΙΔΗΣ </t>
  </si>
  <si>
    <t>ΠΑΝΟΣ</t>
  </si>
  <si>
    <t>ΚΟΚΚΑΛΗΣ</t>
  </si>
  <si>
    <t>ΜΑΝΟΣ</t>
  </si>
  <si>
    <t>Ιεραπετρα</t>
  </si>
  <si>
    <t>ΣΧΟΙΝΟΠΛΟΚΑΚΗΣ</t>
  </si>
  <si>
    <t>ΔΗΜΗΤΡΗΣ</t>
  </si>
  <si>
    <t>Κισαμος</t>
  </si>
  <si>
    <t>ΠΕΤΡΑΚΗΣ</t>
  </si>
  <si>
    <t>ΓΙΑΝΝΗΣ</t>
  </si>
  <si>
    <t>Σητεία</t>
  </si>
  <si>
    <t>ΚΑΦΕΤΖΑΚΗΣ</t>
  </si>
  <si>
    <t>ΜΑΝΟΛΗΣ</t>
  </si>
  <si>
    <t>ΜΑΧΛΗΣ</t>
  </si>
  <si>
    <t>ΤΑΣΟΣ</t>
  </si>
  <si>
    <t>ΨΑΡΟΥΔΑΚΗΣ</t>
  </si>
  <si>
    <t>ΣΤΡΑΤΟΣ</t>
  </si>
  <si>
    <t>ΦΑΝΟΥΡΑΚΗΣ</t>
  </si>
  <si>
    <t>Αγ. Νικολαος</t>
  </si>
  <si>
    <t>ΜΑΓΟΥΛΙΑΝΟΣ</t>
  </si>
  <si>
    <t>ΧΡΗΣΤΟΣ</t>
  </si>
  <si>
    <t>ΑΛΕΞΑΝΔΡΙΝΟΣ</t>
  </si>
  <si>
    <t>ΝΙΚΟΣ</t>
  </si>
  <si>
    <t>ΜΥΡΤΑΚΗΣ</t>
  </si>
  <si>
    <t>Μοίρες</t>
  </si>
  <si>
    <t>ΛΑΓΟΥΒΑΡΔΟΣ</t>
  </si>
  <si>
    <t>ΑΛΕΞΑΝΔΡΟΣ</t>
  </si>
  <si>
    <t>Χανιά</t>
  </si>
  <si>
    <t>ΣΦΕΝΔΟΥΡΑΚΗΣ</t>
  </si>
  <si>
    <t>ΝΤΙΝΟΠΟΥΛΟΣ</t>
  </si>
  <si>
    <t>ΑΧΙΛΛΕΑΣ</t>
  </si>
  <si>
    <t>ΑΠΟΣΤΟΛΑΚΗΣ</t>
  </si>
  <si>
    <t>ΣΦΑΚΙΑΝΑΚΗΣ</t>
  </si>
  <si>
    <t>ΙΩΑΝΝΗΣ</t>
  </si>
  <si>
    <t>ΑΝΤΩΝΗΣ</t>
  </si>
  <si>
    <t>ΜΥΓΙΑΚΗΣ</t>
  </si>
  <si>
    <t>ΑΡΙΣΤΟΤΕΛΗΣ</t>
  </si>
  <si>
    <t>ΓΙΩΡΓΟΣ</t>
  </si>
  <si>
    <t>ΔΑΒΡΑΔΟΣ</t>
  </si>
  <si>
    <t>ΜΑΡΙΟΣ</t>
  </si>
  <si>
    <t>ΜΑΡΙΔΑΚΗΣ</t>
  </si>
  <si>
    <t>ΠΑΝΤΕΛΗΣ</t>
  </si>
  <si>
    <t>ΠΑΠΑΔΑΚΗΣ</t>
  </si>
  <si>
    <t>ΡΟΥΣΑΚΗΣ</t>
  </si>
  <si>
    <t>ΒΑΣΙΛΗΣ</t>
  </si>
  <si>
    <t>ΦΡΑΓΚΟΝΙΚΟΛΑΚΗΣ</t>
  </si>
  <si>
    <t>ΓΕΩΡΓΙΟΣ</t>
  </si>
  <si>
    <t>ΣΠΥΡΙΔΑΚΗΣ</t>
  </si>
  <si>
    <t>ΑΪΛΑΜΑΚΗΣ</t>
  </si>
  <si>
    <t>ΜΑΤΖΟΡΑΚΗΣ</t>
  </si>
  <si>
    <t>ΤΖΩΡΤΖΑΚΗΣ</t>
  </si>
  <si>
    <t>ΣΤΕΛΙΟΣ</t>
  </si>
  <si>
    <t>ΓΕΡΟΝΤΗΣ</t>
  </si>
  <si>
    <t>ΑΝΥΦΑΝΤΆΚΗΣ</t>
  </si>
  <si>
    <t>ΑΔΑΜ</t>
  </si>
  <si>
    <t>ΧΑΝΙΩΤΑΚΗΣ</t>
  </si>
  <si>
    <t>ΓΡΗΓΟΡΗΣ</t>
  </si>
  <si>
    <t>ΖΕΡΒΑΚΗΣ</t>
  </si>
  <si>
    <t>ΤΑΜΙΩΛΑΚΗΣ</t>
  </si>
  <si>
    <t>ΦΩΤΗΣ</t>
  </si>
  <si>
    <t>Χανια</t>
  </si>
  <si>
    <t>ΝΕΚΤΑΡΙΟΣ</t>
  </si>
  <si>
    <t>ΠΑΓΙΟΣ</t>
  </si>
  <si>
    <t>ΚΑΤΣΙΚΑΝΔΡΑΚΗΣ</t>
  </si>
  <si>
    <t>ΣΟΛΩΝ</t>
  </si>
  <si>
    <t>ΣΙΜΟΣ</t>
  </si>
  <si>
    <t>ΚΑΛΛΕΡΓΗΣ</t>
  </si>
  <si>
    <t>ΙΑΚΩΒΟΣ</t>
  </si>
  <si>
    <t>ΞΗΡΟΥΔΑΚΗΣ</t>
  </si>
  <si>
    <t>ΔΕΛΑΚΗΣ</t>
  </si>
  <si>
    <t>ΣΤΑΥΡΟΥΛΑΚΗΣ</t>
  </si>
  <si>
    <t>ΠΡΙΝΙΑΝΑΚΗΣ</t>
  </si>
  <si>
    <t>ΨΑΡΙΑΗΣ</t>
  </si>
  <si>
    <t>Αγ. Νικόλαος</t>
  </si>
  <si>
    <t>ΧΑΤΖΗΔΑΚΗΣ</t>
  </si>
  <si>
    <t>ΛΑΜΠΑΔΑΡΙΟΥ</t>
  </si>
  <si>
    <t>ΜΗΛΑΣ</t>
  </si>
  <si>
    <t>ΣΜΥΡΝΑΙΟΣ</t>
  </si>
  <si>
    <t>ΓΑΡΕΦΑΛΑΚΗΣ</t>
  </si>
  <si>
    <t>ΜΑΝΕΤΑΚΗΣ</t>
  </si>
  <si>
    <t>ΚΟΥΝΕΝΟΣ</t>
  </si>
  <si>
    <t>ΜΕΛΙΚΩΝΗΣ</t>
  </si>
  <si>
    <t>ΑΝΔΡΕΑΣ</t>
  </si>
  <si>
    <t>ΡΑΜΟΥΤΣΑΚΗ</t>
  </si>
  <si>
    <t>ΜΙΡΚΑ</t>
  </si>
  <si>
    <t>ΑΛΕΞΙΑ</t>
  </si>
  <si>
    <t>ΕΛΕΝΗ</t>
  </si>
  <si>
    <t>Ιεράπετρα</t>
  </si>
  <si>
    <t>ΜΑΘΙΟΥΛΑΚΗ</t>
  </si>
  <si>
    <t>ΜΑΡΙΕΤΑ</t>
  </si>
  <si>
    <t>ΜΙΧΕΛΙΔΑΚΗ</t>
  </si>
  <si>
    <t>ΙΡΜΑ</t>
  </si>
  <si>
    <t>ΠΑΝΑΓΙΩΤΑΚΗ</t>
  </si>
  <si>
    <t>ΚΑΤΕΡΙΝΑ</t>
  </si>
  <si>
    <t>Σουδα</t>
  </si>
  <si>
    <t>ΣΙΓΑΝΟΥ</t>
  </si>
  <si>
    <t>ΟΡΦΑΝΟΥΔΑΚΗ</t>
  </si>
  <si>
    <t>ΕΥΑΓΓΕΛΙΑ</t>
  </si>
  <si>
    <t>ΣΩΠΑΣΗ</t>
  </si>
  <si>
    <t>ΧΡΥΣΑ</t>
  </si>
  <si>
    <t>ΞΑΝΘΟΠΟΥΛΟΥ</t>
  </si>
  <si>
    <t>ΜΠΕΤΗ</t>
  </si>
  <si>
    <t>ΧΑΤΖΑΚΗ</t>
  </si>
  <si>
    <t>ΜΑΡΙΛΙ</t>
  </si>
  <si>
    <t>ΜΠΛΥΜΑΚΗΣ</t>
  </si>
  <si>
    <t>ΚΟΝΤΑΞΑΚΗΣ</t>
  </si>
  <si>
    <t>ΚΑΒΟΥΣΑΝΟΣ</t>
  </si>
  <si>
    <t>ΚΕΝΔΡΙΣΤΑΚΗΣ</t>
  </si>
  <si>
    <t>ΔΑΣΚΑΛΑΚΗΣ</t>
  </si>
  <si>
    <t>ΒΙΣΚΑΔΟΥΡΑΚΗΣ</t>
  </si>
  <si>
    <t>ΘΩΜΑΣ</t>
  </si>
  <si>
    <t>ΛΑΜΠΡΑΚΗΣ</t>
  </si>
  <si>
    <t>ΝΙΚΟΛΑΟΣ</t>
  </si>
  <si>
    <t>ΧΡΟΝΑΚΗΣ</t>
  </si>
  <si>
    <t>ΜΑΤΘΑΙΟΣ</t>
  </si>
  <si>
    <t>ΑΝΥΦΑΝΤΑΚΗΣ</t>
  </si>
  <si>
    <t>ΤΖΑΝΙΔΑΚΗΣ</t>
  </si>
  <si>
    <t>ΜΑΥΡΟΜΑΤΗΣ</t>
  </si>
  <si>
    <t>ΠΕΡΔΙΚΟΓΙΑΝΝΗΣ</t>
  </si>
  <si>
    <t>ΚΛΗΡΟΝΟΜΟΣ</t>
  </si>
  <si>
    <t>ΑΛΕΞΑΝΔΡΙΔΗΣ</t>
  </si>
  <si>
    <t>Κουνουπιδιανά</t>
  </si>
  <si>
    <t>ΑΛΙΣΣΑΒΑΚΗΣ</t>
  </si>
  <si>
    <t>ΣΤΕΦΑΝΟΣ</t>
  </si>
  <si>
    <t>ΚΟΥΖΟΥΠΗΣ</t>
  </si>
  <si>
    <t>ΣΠΥΡΟΣ</t>
  </si>
  <si>
    <t>ΝΙΚΟΠΟΥΛΟΥ</t>
  </si>
  <si>
    <t>ΒΑΡΒΑΡΑ</t>
  </si>
  <si>
    <t>ΜΑΡΚΑΚΗ</t>
  </si>
  <si>
    <t>ΦΡΑΝΤΖΕΣΚΑ</t>
  </si>
  <si>
    <t>ΑΣΑΡΙΩΤΗ</t>
  </si>
  <si>
    <t>ΠΑΡΑΣΚΕΥΗ</t>
  </si>
  <si>
    <t>ΓΑΡΓΑΝΟΥΡΑΚΗ</t>
  </si>
  <si>
    <t>ΕΦΗ</t>
  </si>
  <si>
    <t>ΣΟΦΟΥΛΑΚΗ</t>
  </si>
  <si>
    <t>ΛΑΓΟΥΔΑΚΗΣ</t>
  </si>
  <si>
    <t xml:space="preserve">ΡΟΜΠΟΓΙΑΝΝΑΚΗΣ </t>
  </si>
  <si>
    <t>ΣΧΟΙΝΙΩΤΑΚΗΣ</t>
  </si>
  <si>
    <t>Νεάπολη</t>
  </si>
  <si>
    <t>ΤΣΙΚΑΛΑΚΗΣ</t>
  </si>
  <si>
    <t>ΣΤΑΥΡΑΚΑΚΗΣ</t>
  </si>
  <si>
    <t>ΣΕΤΑΚΗΣ</t>
  </si>
  <si>
    <t>ΚΑΛΟΝΑΚΗΣ</t>
  </si>
  <si>
    <t>ΑΠΙΔΙΑΝΑΚΗΣ</t>
  </si>
  <si>
    <t>ΔΡΑΓΑΣΑΚΗΣ</t>
  </si>
  <si>
    <t>ΛΕΥΤΕΡΗΣ</t>
  </si>
  <si>
    <t>ΤΑΒΛΑΔΑΚΗ</t>
  </si>
  <si>
    <t>ΝΤΕΠΗ</t>
  </si>
  <si>
    <t>ΧΑΤΖΗΑΘΑΝΑΣΙΑΔΗ</t>
  </si>
  <si>
    <t>ΑΛΕΚΑ</t>
  </si>
  <si>
    <t>ΕΡΓΙΝΗ</t>
  </si>
  <si>
    <t>ΗΛΙΑΣ</t>
  </si>
  <si>
    <t>ΚΟΥΡΑΚΗΣ</t>
  </si>
  <si>
    <t>ΠΕΦΑΝΗΣ</t>
  </si>
  <si>
    <t>ΝΤΕΡΜΑΝΑΚΗΣ</t>
  </si>
  <si>
    <t>ΛΕΙΒΑΔΙΤΑΚΗΣ</t>
  </si>
  <si>
    <t>ΜΠΑΝΤΟΥΡΑΚΗΣ</t>
  </si>
  <si>
    <t>ΚΑΤΣΑΡΟΣ</t>
  </si>
  <si>
    <t>ΜΑΓΚΑΝΑ</t>
  </si>
  <si>
    <t>ΘΕΟΔΩΡΑΚΗΣ</t>
  </si>
  <si>
    <t>ΓΙΑΝΝΑΚΑΚΗΣ</t>
  </si>
  <si>
    <t>ΚΩΝΣΤΑΝΤΙΝΙΔΗΣ</t>
  </si>
  <si>
    <t>ΦΟΥΝΤΟΡΑΔΑΚΗΣ</t>
  </si>
  <si>
    <t>ΣΑΡΗΓΕΩΡΓΙΟΥ</t>
  </si>
  <si>
    <t>ΛΕΟΝΤΑΡΑΚΗΣ</t>
  </si>
  <si>
    <t>ΚΑΡΥΣΤΙΑΝΟΣ</t>
  </si>
  <si>
    <t>ΜΑΡΚΟΣ</t>
  </si>
  <si>
    <t>ΜΠΛΑΒΑΚΗΣ</t>
  </si>
  <si>
    <t>ΔΗΜΗΤΡΙΟΥ</t>
  </si>
  <si>
    <t>ΜΑΣΣΑΡΙΤΑΚΗΣ</t>
  </si>
  <si>
    <t>ΙΠΠΟΚΡΑΤΗΣ</t>
  </si>
  <si>
    <t>Γουβες</t>
  </si>
  <si>
    <t>ΝΙΝΟΣ</t>
  </si>
  <si>
    <t>ΓΙΑΝΝΑΚΑΚΗ</t>
  </si>
  <si>
    <t>ΠΟΠΗ</t>
  </si>
  <si>
    <t>ΚΟΙΟΣΕ</t>
  </si>
  <si>
    <t>ΕΛΙΖΑ</t>
  </si>
  <si>
    <t>Γεωργιούπολη</t>
  </si>
  <si>
    <t>ΜΑΥΡΙΚΑΣ</t>
  </si>
  <si>
    <t>ΚΑΛΥΒΑ</t>
  </si>
  <si>
    <t>ΑΝΝΑ</t>
  </si>
  <si>
    <t>ΚΟΚΚΟΛΑΚΗ</t>
  </si>
  <si>
    <t>ΤΣΑΠΑΚΗ</t>
  </si>
  <si>
    <t>ΔΕΣΠΟΙΝΑ</t>
  </si>
  <si>
    <t>ΤΣΑΓΚΑΡΑΚΗΣ</t>
  </si>
  <si>
    <t>ΛΥΡΗΣ</t>
  </si>
  <si>
    <t>ΔΡΑΝΔΑΚΗΣ</t>
  </si>
  <si>
    <t>ΜΙΧΑΗΛ</t>
  </si>
  <si>
    <t>ΜΟΥΡΤΖΑΚΗΣ</t>
  </si>
  <si>
    <t>ΚΑΣΤΡΙΝΑΚΗΣ</t>
  </si>
  <si>
    <t>ΛΕΩΝΙΔΑΣ</t>
  </si>
  <si>
    <t>ΠΕΤΡΟΣ</t>
  </si>
  <si>
    <t>ΠΑΥΛΟΣ</t>
  </si>
  <si>
    <t>ΠΕΡΔΙΚΑΚΗΣ</t>
  </si>
  <si>
    <t>ΛΑΚΗΣ</t>
  </si>
  <si>
    <t>ΜΟΥΤΣΑΚΗΣ</t>
  </si>
  <si>
    <t>ΠΑΡΑΣΥΡΗΣ</t>
  </si>
  <si>
    <t>ΟΡΦΑΝΑΚΗΣ</t>
  </si>
  <si>
    <t>ΒΑΡΟΥΧΑΣ</t>
  </si>
  <si>
    <t>ΖΑΧΑΡΙΑΣ</t>
  </si>
  <si>
    <t>ΑΥΓΟΥΣΤΙΝΑΚΗΣ</t>
  </si>
  <si>
    <t>ΚΟΥΡΟΥΠΑΚΗΣ</t>
  </si>
  <si>
    <t>Χερσόνησος</t>
  </si>
  <si>
    <t>ΧΡΙΣΤΟΦΟΡΟΣ</t>
  </si>
  <si>
    <t>ΚΩΣΤΗΣ</t>
  </si>
  <si>
    <t>ΜΑΣΤΟΡΑΚΗΣ</t>
  </si>
  <si>
    <t>ΚΑΠΑΝΤΑΪΔΑΚΗΣ</t>
  </si>
  <si>
    <t>ΑΛΟΥΜΠΗΣ</t>
  </si>
  <si>
    <t>ΧΡΥΣΟΥΛΑΚΗΣ</t>
  </si>
  <si>
    <t>ΜΙΧΑΪΛΟΒΙΤΣ</t>
  </si>
  <si>
    <t>ΜΠΟΜΠΑΝ</t>
  </si>
  <si>
    <t>ΚΟΥΓΚΡΑ</t>
  </si>
  <si>
    <t>ΕΒΙΤΑ</t>
  </si>
  <si>
    <t>ΓΛΕΖΑΚΗ</t>
  </si>
  <si>
    <t>ΚΑΛΑΪΤΖΑΚΗΣ</t>
  </si>
  <si>
    <t>ΤΖΟΜΠΑΝΑΚΗΣ</t>
  </si>
  <si>
    <t>ΤΣΟΥΧΛΑΡΑΚΗΣ</t>
  </si>
  <si>
    <t>ΓΙΑΠΙΝΤΖΗΣ</t>
  </si>
  <si>
    <t>ΜΑΡΝΕΛΑΚΗΣ</t>
  </si>
  <si>
    <t>Αρκαλοχώρι</t>
  </si>
  <si>
    <t>Πεζά</t>
  </si>
  <si>
    <t>ΒΟΥΡΔΟΥΜΠΑΣ</t>
  </si>
  <si>
    <t>ΜΑΛΛΙΑΡΟΥΔΑΚΗΣ</t>
  </si>
  <si>
    <t>ΛΕΑΝΔΡΟΣ</t>
  </si>
  <si>
    <t>ΒΡΑΝΑΣ</t>
  </si>
  <si>
    <t>ΝΤΙΜΠ</t>
  </si>
  <si>
    <t>ΒΑΛΥΡΑΚΗ</t>
  </si>
  <si>
    <t>ΠΕΤΡΑΚΗ</t>
  </si>
  <si>
    <t>ΓΕΩΡΓΙΑ</t>
  </si>
  <si>
    <t>ΧΕΙΛΟΥΔΑΚΗ</t>
  </si>
  <si>
    <t xml:space="preserve">ΧΑΛΕΠΗΣ </t>
  </si>
  <si>
    <t xml:space="preserve">ΤΣΟΥΡΒΕΛΟΥΔΗΣ </t>
  </si>
  <si>
    <t>ΠΤΕΡΟΥΔΗΣ</t>
  </si>
  <si>
    <t>ΣΤΕΡΓΙΟΠΟΥΛΟΣ</t>
  </si>
  <si>
    <t>ΚΟΥΜΑΝΤΑΚΗΣ</t>
  </si>
  <si>
    <t>ΒΕΡΝΑΡΔΟΣ</t>
  </si>
  <si>
    <t>ΚΩΣΤΑΡΕΛΟΣ</t>
  </si>
  <si>
    <t>ΛΥΡΑΚΗΣ</t>
  </si>
  <si>
    <t>ΚΑΡΑΤΑΣΟΣ</t>
  </si>
  <si>
    <t>ΜΥΛΩΝΑΚΗΣ</t>
  </si>
  <si>
    <t>ΚΑΡΟΥΖΟΣ</t>
  </si>
  <si>
    <t>ΑΛΕΞΑΝΔΡΑΚΗΣ</t>
  </si>
  <si>
    <t>ΤΡΟΥΛΑΚΗΣ</t>
  </si>
  <si>
    <t>ΣΚΙΑΣ</t>
  </si>
  <si>
    <t>ΖΑΧΑΡΕΝΙΑ</t>
  </si>
  <si>
    <t>Άγιος Νικόλαος</t>
  </si>
  <si>
    <t>ΧΡΙΣΟΦΑΚΗ</t>
  </si>
  <si>
    <t>ΒΑΣΙΛΙΚΑ</t>
  </si>
  <si>
    <t>Ρέθυμνο     13-15/4 &amp;    20-22/4/18</t>
  </si>
  <si>
    <t>ΜΟΥΝΤΑΚΗΣ</t>
  </si>
  <si>
    <t>ΠΑΠΑΔΟΜΙΧΕΛΑΚΗΣ</t>
  </si>
  <si>
    <t>ΒΑΣΙΛΟΓΛΟΥ</t>
  </si>
  <si>
    <t>ΚΟΚΚΟΛΑΚΗΣ</t>
  </si>
  <si>
    <t>ΒΑΣΣΑΚΗΣ</t>
  </si>
  <si>
    <t>ΓΑΖΑΝΟΣ</t>
  </si>
  <si>
    <t>BUSOVSKA</t>
  </si>
  <si>
    <t>MARTINA</t>
  </si>
  <si>
    <t>Ιεράπετρα 18-20 &amp;    26-28/5/18</t>
  </si>
  <si>
    <t>ΜΑΡΙΝΑΚΗΣ</t>
  </si>
  <si>
    <t xml:space="preserve">ΜΑΜΑΛΑΚΗΣ </t>
  </si>
  <si>
    <t>ΙΩΣΗΦ</t>
  </si>
  <si>
    <t xml:space="preserve">ΧΑΛΕΠΑΚΗΣ </t>
  </si>
  <si>
    <t>ΤΟΠΟΥΖΑΣ</t>
  </si>
  <si>
    <t>ΚΑΒΟΥΝΗΣ</t>
  </si>
  <si>
    <t>ΧΡΥΣΟΣΤΟΜΟΣ</t>
  </si>
  <si>
    <t>ΒΟΥΡΑΚΗΣ</t>
  </si>
  <si>
    <t>Σητεία      20-22 &amp;    27-29/7/18</t>
  </si>
  <si>
    <t>ΡΑΝΤΙΒΟΓΙΕΒΙΤΣ</t>
  </si>
  <si>
    <t xml:space="preserve">ΖΟΡΑΝ </t>
  </si>
  <si>
    <t>ΜΑΜΑΤΖΑΚΗΣ</t>
  </si>
  <si>
    <t>CLERIOT</t>
  </si>
  <si>
    <t>BABTISTE</t>
  </si>
  <si>
    <t xml:space="preserve">ΚΑΠΕΤΑΝΑΚΗΣ </t>
  </si>
  <si>
    <t>ΣΙΓΑΝΟΣ</t>
  </si>
  <si>
    <t>ΜΠΡΟΚΑΚΗΣ</t>
  </si>
  <si>
    <t>ΚΟΝΤΟΓΙΑΝΝΑΚΗΣ</t>
  </si>
  <si>
    <t>ΚΑΤΑΞΑΚΗΣ</t>
  </si>
  <si>
    <t>ΑΝΔΡΙΑΝΑΚΗΣ</t>
  </si>
  <si>
    <t>ΚΑΡΑΔΙΑΚΟΣ</t>
  </si>
  <si>
    <t>ΜΑΝΟΥΣΟΣ</t>
  </si>
  <si>
    <t>ΑΛΟΥΜΠΗ</t>
  </si>
  <si>
    <t>ΜΥΡΤΩ</t>
  </si>
  <si>
    <t>ΚΑΛΑΦΑΤΗ</t>
  </si>
  <si>
    <t>ΕΥΗ</t>
  </si>
  <si>
    <t>ΣΠΑΝΟΥΔΑΚΗ</t>
  </si>
  <si>
    <t>ΝΤΕΠΥ</t>
  </si>
  <si>
    <t xml:space="preserve">ΜΠΕΚΙΑΡΗ </t>
  </si>
  <si>
    <t>ΚΤΙΣΤΑΚΗ</t>
  </si>
  <si>
    <t>ΜΑΡΙΑ</t>
  </si>
  <si>
    <t>ΑΠΙΔΙΑΝΑΚΗ</t>
  </si>
  <si>
    <t>ΕΜΜΑΝΟΥΗΛ</t>
  </si>
  <si>
    <t>ΖΑΧΑΡΟΠΟΥΛΟΣ</t>
  </si>
  <si>
    <t>ΝΑΣΟΣ</t>
  </si>
  <si>
    <t>ΚΟΚΚΙΝΑΚΗΣ</t>
  </si>
  <si>
    <t>ΠΕΤΡΟΓΙΑΝΝΗΣ</t>
  </si>
  <si>
    <t>ΦΙΛΗΜΩΝ</t>
  </si>
  <si>
    <t>Αρχανες</t>
  </si>
  <si>
    <t>ΚΟΥΚΟΥΒΙΤΑΚΗΣ</t>
  </si>
  <si>
    <t>ΛΕΟΝΤΑΚΗΣ</t>
  </si>
  <si>
    <t>ΣΤΕΦΑΝΑΚΗΣ</t>
  </si>
  <si>
    <t>Κοκκινη Χανι</t>
  </si>
  <si>
    <t>Γούρνες      14-16 &amp;    21-23/9/18</t>
  </si>
  <si>
    <t>ΠΕΡΑΚΗΣ</t>
  </si>
  <si>
    <t>ΤΣΑΤΣΑΚΗΣ</t>
  </si>
  <si>
    <t>ΑΡΗΣ</t>
  </si>
  <si>
    <t>ΠΕΤΡΟΥ</t>
  </si>
  <si>
    <t>ΔΗΜΗΤΡΙΑΔΗΣ</t>
  </si>
  <si>
    <t>ΠΑΠΑΔΗΜΗΤΡΙΟΥ</t>
  </si>
  <si>
    <t>ΚΟΥΤΡΑΚΗΣ</t>
  </si>
  <si>
    <t>ΠΑΙΔΑΚΗΣ</t>
  </si>
  <si>
    <t>Ανισαράς</t>
  </si>
  <si>
    <t>ΚΑΡΑΒΕΛΑΚΗΣ</t>
  </si>
  <si>
    <t>ΤΣΟΥΜΠΑΣ</t>
  </si>
  <si>
    <t>Γουρνες</t>
  </si>
  <si>
    <t>ΑΡΣΜΠΑΤΖΟΓΛΟΥ</t>
  </si>
  <si>
    <t>ΜΠΑΡΑΜΠΟΥΤΗ</t>
  </si>
  <si>
    <t>ΦΛΩΡΑ</t>
  </si>
  <si>
    <t>ΓΕΡΟΛΥΜΟΥ</t>
  </si>
  <si>
    <t>ΚΥΡΙΑΚΗ</t>
  </si>
  <si>
    <t>ΠΟΙΝΕΣ</t>
  </si>
  <si>
    <t>Β2 Γούρνες      22-24/2/19</t>
  </si>
  <si>
    <t>ΧΑΛΕΠΗΣ</t>
  </si>
  <si>
    <t>ΣΥΜΕΩΝ</t>
  </si>
  <si>
    <t>ΒΑΡΑΚΛΑΣ</t>
  </si>
  <si>
    <t>ΒΕΛΙΔΑΚΗΣ</t>
  </si>
  <si>
    <t>Γούρνες</t>
  </si>
  <si>
    <t>ΚΩΣΤΑΚΗΣ</t>
  </si>
  <si>
    <t>ΗΡΑΚΛΕΙΟ</t>
  </si>
  <si>
    <t>ΛΑΓΚΟΥΒΑΡΔΟΣ</t>
  </si>
  <si>
    <t>ΜΑΡΚΟΓΙΑΝΝΑΚΗΣ</t>
  </si>
  <si>
    <t>ΓΛΕΝΤΟΥΣΑΚΗΣ</t>
  </si>
  <si>
    <t>ΧΑΝΙΑ</t>
  </si>
  <si>
    <t>ΚΑΤΣΟΎΛΗΣ</t>
  </si>
  <si>
    <t>ΕΜΜΑΝΟΥΉΛ</t>
  </si>
  <si>
    <t>ΝΕΑΠΟΛΗ</t>
  </si>
  <si>
    <t>ΜΕΣΣΑΡΙΤΑΚΗΣ</t>
  </si>
  <si>
    <t>Γούβες</t>
  </si>
  <si>
    <t>ΚΑΛΛΗΣ</t>
  </si>
  <si>
    <t>Αγιος νικολαος</t>
  </si>
  <si>
    <t>ΔΕΛΙΓΙΑΝΝΗΣ</t>
  </si>
  <si>
    <t>ΔΙΜΗΤΡΙΟΣ</t>
  </si>
  <si>
    <t>ελουντα</t>
  </si>
  <si>
    <t>ΜΙΧΑΛΗΣ Ε.</t>
  </si>
  <si>
    <t>ΓΡΥΛΛΑΚΙΣ</t>
  </si>
  <si>
    <t>ΤΙΤΟΣ</t>
  </si>
  <si>
    <t>Γεωργιουπλη</t>
  </si>
  <si>
    <t>ΚΡΟΥΣΤΑΛΑΚΗΣ</t>
  </si>
  <si>
    <t>ΕΥΆΓΓΕΛΟΣ</t>
  </si>
  <si>
    <t>ΧΑΡΗΣ</t>
  </si>
  <si>
    <t>ΤΖΩΡΤΖΗΣ</t>
  </si>
  <si>
    <t>ΑΓΙΟΣ ΝΙΚΟΛΑΟΣ</t>
  </si>
  <si>
    <t>Β1 Ηράκλειο      8-10/3/19</t>
  </si>
  <si>
    <t>ΚΑΣΤΡΙΝΟΥ</t>
  </si>
  <si>
    <t>ΧΡΙΣΤΙΝΑ</t>
  </si>
  <si>
    <t>ΛΥΡΩΝΗ</t>
  </si>
  <si>
    <t>ΑΡΙΑ</t>
  </si>
  <si>
    <t>VAN DILLEN</t>
  </si>
  <si>
    <t>SANDRA</t>
  </si>
  <si>
    <t>Χερσόννησος</t>
  </si>
  <si>
    <t>Β2 Ρέθυμνο      12-14/4/19</t>
  </si>
  <si>
    <t>ΚΟΥΓΙΟΥΜΟΥΤΖΗΣ</t>
  </si>
  <si>
    <t>ΚΟΥΝΑΛΗΣ</t>
  </si>
  <si>
    <t>ΛΙΓΚΟΥΝΑΚΗΣ</t>
  </si>
  <si>
    <t>ΜΑΡΕΝΤΑΚΗΣ</t>
  </si>
  <si>
    <t>ΚΑΛΟΓΡΙΔΑΚΗΣ</t>
  </si>
  <si>
    <t>ΡΕΘΥΜΝΟ</t>
  </si>
  <si>
    <t>ΔΙΑΛΕΚΤΑΚΗΣ</t>
  </si>
  <si>
    <t>ΤΣΑΓΛΙΩΤΗΣ</t>
  </si>
  <si>
    <t>ΜΟΣΧΟΛΟΥΠΟΣ</t>
  </si>
  <si>
    <t>ΘΕΌΔΩΡΟΣ</t>
  </si>
  <si>
    <t>ΜΑΡΚΟΥΛΑΚΗΣ</t>
  </si>
  <si>
    <t>ΦΡΟΥΔΑΚΗΣ</t>
  </si>
  <si>
    <t>ΑΝΤΩΝΙΟΣ</t>
  </si>
  <si>
    <t>Γιωργος</t>
  </si>
  <si>
    <t xml:space="preserve">ΠΑΓΚΡΗΤΙΑ ΚΑΤΑΤΑΞΗ ΤΕΝΙΣ ΒΕΤΡΑΝΩΝ ΚΡΗΤΗΣ ΚΑΤΗΓΟΡΙΑ ΑΝΔΡΩΝ 45+                                                                         ΜΕΤΡΑΝΕ ΤΑ 4 ΚΑΛΥΤΕΡΑ ΤΟΥΡΝΟΥΑ                                                                                                                                                  </t>
  </si>
  <si>
    <t xml:space="preserve">ΠΑΓΚΡΗΤΙΑ ΚΑΤΑΤΑΞΗ ΤΕΝΙΣ ΒΕΤΡΑΝΩΝ ΚΡΗΤΗΣ ΚΑΤΗΓΟΡΙΑ ΑΝΔΡΩΝ 35+                                                                        ΜΕΤΡΑΝΕ ΤΑ 4 ΚΑΛΥΤΕΡΑ ΤΟΥΡΝΟΥΑ                                                                                                                                   </t>
  </si>
  <si>
    <r>
      <t>ΠΑΓΚΡΗΤΙΑ ΚΑΤΑΤΑΞΗ ΤΕΝΙΣ ΒΕΤΡΑΝΩΝ ΚΡΗΤΗΣ ΚΑΤΗΓΟΡΙΑ ΓΥΝΑΙΚΩΝ</t>
    </r>
    <r>
      <rPr>
        <b/>
        <i/>
        <sz val="13"/>
        <color indexed="10"/>
        <rFont val="Times New Roman"/>
        <family val="1"/>
        <charset val="161"/>
      </rPr>
      <t xml:space="preserve">                                  </t>
    </r>
    <r>
      <rPr>
        <b/>
        <i/>
        <sz val="13"/>
        <rFont val="Times New Roman"/>
        <family val="1"/>
      </rPr>
      <t xml:space="preserve">                      </t>
    </r>
    <r>
      <rPr>
        <b/>
        <i/>
        <sz val="13"/>
        <color indexed="10"/>
        <rFont val="Times New Roman"/>
        <family val="1"/>
        <charset val="161"/>
      </rPr>
      <t xml:space="preserve">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</si>
</sst>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i/>
      <sz val="13"/>
      <name val="Times New Roman"/>
      <family val="1"/>
    </font>
    <font>
      <b/>
      <i/>
      <sz val="13"/>
      <color indexed="10"/>
      <name val="Times New Roman"/>
      <family val="1"/>
      <charset val="16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  <charset val="161"/>
    </font>
    <font>
      <i/>
      <sz val="10"/>
      <name val="Times New Roman"/>
      <family val="1"/>
      <charset val="161"/>
    </font>
    <font>
      <b/>
      <i/>
      <sz val="11"/>
      <name val="Times New Roman"/>
      <family val="1"/>
      <charset val="161"/>
    </font>
    <font>
      <i/>
      <sz val="11"/>
      <name val="Times New Roman"/>
      <family val="1"/>
      <charset val="161"/>
    </font>
    <font>
      <b/>
      <i/>
      <sz val="13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i/>
      <sz val="10"/>
      <name val="Times New Roman"/>
      <family val="1"/>
      <charset val="161"/>
    </font>
    <font>
      <b/>
      <i/>
      <sz val="13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  <charset val="161"/>
    </font>
    <font>
      <i/>
      <sz val="11"/>
      <name val="Times New Roman"/>
      <family val="1"/>
      <charset val="161"/>
    </font>
    <font>
      <sz val="11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i/>
      <sz val="10"/>
      <color theme="1"/>
      <name val="Times New Roman"/>
      <family val="1"/>
      <charset val="161"/>
    </font>
    <font>
      <b/>
      <i/>
      <sz val="10"/>
      <color theme="1"/>
      <name val="Times New Roman"/>
      <family val="1"/>
      <charset val="161"/>
    </font>
    <font>
      <i/>
      <sz val="8"/>
      <name val="Times New Roman"/>
      <family val="1"/>
      <charset val="161"/>
    </font>
    <font>
      <sz val="10"/>
      <color theme="1"/>
      <name val="Arial"/>
      <family val="2"/>
      <charset val="16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1">
    <xf numFmtId="0" fontId="0" fillId="0" borderId="0" xfId="0"/>
    <xf numFmtId="0" fontId="5" fillId="0" borderId="3" xfId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8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0" fillId="0" borderId="0" xfId="0" applyFont="1"/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13" fillId="0" borderId="8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20" fillId="0" borderId="0" xfId="0" applyFont="1"/>
    <xf numFmtId="0" fontId="13" fillId="0" borderId="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4" fillId="0" borderId="6" xfId="0" applyFont="1" applyFill="1" applyBorder="1" applyAlignment="1">
      <alignment horizontal="left" vertical="center"/>
    </xf>
    <xf numFmtId="0" fontId="14" fillId="0" borderId="6" xfId="0" applyFont="1" applyBorder="1" applyAlignment="1">
      <alignment vertical="center"/>
    </xf>
    <xf numFmtId="0" fontId="14" fillId="0" borderId="6" xfId="0" applyFont="1" applyBorder="1" applyAlignment="1">
      <alignment horizontal="left" vertical="center"/>
    </xf>
    <xf numFmtId="0" fontId="14" fillId="0" borderId="6" xfId="1" applyFont="1" applyBorder="1" applyAlignment="1">
      <alignment horizontal="center"/>
    </xf>
    <xf numFmtId="0" fontId="13" fillId="0" borderId="7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center" vertical="center"/>
    </xf>
    <xf numFmtId="0" fontId="0" fillId="0" borderId="0" xfId="0" applyFont="1"/>
    <xf numFmtId="0" fontId="16" fillId="0" borderId="1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18" fillId="0" borderId="8" xfId="1" applyFont="1" applyBorder="1" applyAlignment="1">
      <alignment horizontal="center"/>
    </xf>
    <xf numFmtId="0" fontId="18" fillId="0" borderId="6" xfId="1" applyFont="1" applyFill="1" applyBorder="1"/>
    <xf numFmtId="0" fontId="18" fillId="0" borderId="6" xfId="1" applyFont="1" applyFill="1" applyBorder="1" applyAlignment="1">
      <alignment horizontal="center"/>
    </xf>
    <xf numFmtId="0" fontId="18" fillId="0" borderId="6" xfId="1" applyFont="1" applyBorder="1" applyAlignment="1">
      <alignment horizontal="center"/>
    </xf>
    <xf numFmtId="0" fontId="19" fillId="0" borderId="5" xfId="1" applyFont="1" applyBorder="1" applyAlignment="1">
      <alignment horizontal="center"/>
    </xf>
    <xf numFmtId="0" fontId="18" fillId="0" borderId="6" xfId="1" applyFont="1" applyFill="1" applyBorder="1" applyAlignment="1">
      <alignment horizontal="left"/>
    </xf>
    <xf numFmtId="0" fontId="18" fillId="0" borderId="6" xfId="1" applyFont="1" applyBorder="1" applyAlignment="1">
      <alignment horizontal="left"/>
    </xf>
    <xf numFmtId="0" fontId="18" fillId="0" borderId="6" xfId="1" applyFont="1" applyBorder="1"/>
    <xf numFmtId="0" fontId="18" fillId="0" borderId="7" xfId="1" applyFont="1" applyBorder="1" applyAlignment="1">
      <alignment horizontal="center"/>
    </xf>
    <xf numFmtId="0" fontId="23" fillId="0" borderId="8" xfId="0" applyFont="1" applyFill="1" applyBorder="1" applyAlignment="1">
      <alignment horizontal="left" vertical="center"/>
    </xf>
    <xf numFmtId="0" fontId="7" fillId="0" borderId="6" xfId="1" applyFont="1" applyFill="1" applyBorder="1" applyAlignment="1">
      <alignment horizontal="left"/>
    </xf>
    <xf numFmtId="0" fontId="7" fillId="0" borderId="6" xfId="1" applyFont="1" applyFill="1" applyBorder="1"/>
    <xf numFmtId="0" fontId="7" fillId="0" borderId="6" xfId="1" applyFont="1" applyBorder="1" applyAlignment="1">
      <alignment horizontal="left"/>
    </xf>
    <xf numFmtId="0" fontId="7" fillId="0" borderId="6" xfId="1" applyFont="1" applyBorder="1"/>
    <xf numFmtId="0" fontId="9" fillId="0" borderId="5" xfId="1" applyFont="1" applyBorder="1" applyAlignment="1">
      <alignment horizont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18" fillId="0" borderId="11" xfId="1" applyFont="1" applyBorder="1" applyAlignment="1">
      <alignment horizontal="center"/>
    </xf>
    <xf numFmtId="0" fontId="18" fillId="0" borderId="12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18" fillId="0" borderId="13" xfId="1" applyFont="1" applyBorder="1" applyAlignment="1">
      <alignment horizontal="center"/>
    </xf>
    <xf numFmtId="0" fontId="18" fillId="0" borderId="8" xfId="1" applyFont="1" applyFill="1" applyBorder="1"/>
    <xf numFmtId="0" fontId="18" fillId="0" borderId="8" xfId="1" applyFont="1" applyFill="1" applyBorder="1" applyAlignment="1">
      <alignment horizontal="center"/>
    </xf>
    <xf numFmtId="0" fontId="24" fillId="0" borderId="6" xfId="1" applyFont="1" applyFill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1" fontId="12" fillId="0" borderId="14" xfId="1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" fontId="5" fillId="0" borderId="14" xfId="1" applyNumberFormat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 wrapText="1"/>
    </xf>
    <xf numFmtId="0" fontId="18" fillId="0" borderId="19" xfId="1" applyFont="1" applyBorder="1" applyAlignment="1">
      <alignment horizontal="center"/>
    </xf>
    <xf numFmtId="0" fontId="18" fillId="0" borderId="20" xfId="1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18" fillId="0" borderId="21" xfId="1" applyFont="1" applyBorder="1" applyAlignment="1">
      <alignment horizontal="center"/>
    </xf>
    <xf numFmtId="0" fontId="18" fillId="0" borderId="23" xfId="1" applyFont="1" applyBorder="1" applyAlignment="1">
      <alignment horizontal="left"/>
    </xf>
    <xf numFmtId="0" fontId="18" fillId="0" borderId="23" xfId="1" applyFont="1" applyBorder="1"/>
    <xf numFmtId="0" fontId="18" fillId="0" borderId="23" xfId="1" applyFont="1" applyBorder="1" applyAlignment="1">
      <alignment horizontal="center"/>
    </xf>
    <xf numFmtId="0" fontId="18" fillId="0" borderId="24" xfId="1" applyFont="1" applyBorder="1" applyAlignment="1">
      <alignment horizontal="center"/>
    </xf>
    <xf numFmtId="0" fontId="18" fillId="0" borderId="25" xfId="1" applyFont="1" applyBorder="1" applyAlignment="1">
      <alignment horizontal="center"/>
    </xf>
    <xf numFmtId="0" fontId="18" fillId="0" borderId="23" xfId="1" applyFont="1" applyFill="1" applyBorder="1" applyAlignment="1">
      <alignment horizontal="left"/>
    </xf>
    <xf numFmtId="0" fontId="18" fillId="0" borderId="23" xfId="1" applyFont="1" applyFill="1" applyBorder="1"/>
    <xf numFmtId="0" fontId="18" fillId="0" borderId="23" xfId="1" applyFont="1" applyFill="1" applyBorder="1" applyAlignment="1">
      <alignment horizontal="center"/>
    </xf>
    <xf numFmtId="1" fontId="17" fillId="0" borderId="26" xfId="1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5" fillId="5" borderId="28" xfId="1" applyFont="1" applyFill="1" applyBorder="1" applyAlignment="1">
      <alignment horizontal="center" vertical="center" wrapText="1"/>
    </xf>
    <xf numFmtId="0" fontId="18" fillId="5" borderId="15" xfId="1" applyFont="1" applyFill="1" applyBorder="1" applyAlignment="1">
      <alignment horizontal="center"/>
    </xf>
    <xf numFmtId="0" fontId="18" fillId="5" borderId="16" xfId="1" applyFont="1" applyFill="1" applyBorder="1" applyAlignment="1">
      <alignment horizontal="center"/>
    </xf>
    <xf numFmtId="0" fontId="7" fillId="5" borderId="16" xfId="1" applyFont="1" applyFill="1" applyBorder="1" applyAlignment="1">
      <alignment horizontal="center"/>
    </xf>
    <xf numFmtId="0" fontId="18" fillId="5" borderId="29" xfId="1" applyFont="1" applyFill="1" applyBorder="1" applyAlignment="1">
      <alignment horizontal="center"/>
    </xf>
    <xf numFmtId="0" fontId="18" fillId="5" borderId="17" xfId="1" applyFont="1" applyFill="1" applyBorder="1" applyAlignment="1">
      <alignment horizontal="center"/>
    </xf>
    <xf numFmtId="0" fontId="22" fillId="5" borderId="27" xfId="0" applyFont="1" applyFill="1" applyBorder="1" applyAlignment="1">
      <alignment horizontal="center" vertical="center"/>
    </xf>
    <xf numFmtId="0" fontId="14" fillId="5" borderId="30" xfId="0" applyFont="1" applyFill="1" applyBorder="1" applyAlignment="1">
      <alignment horizontal="center"/>
    </xf>
    <xf numFmtId="0" fontId="14" fillId="5" borderId="30" xfId="0" applyFont="1" applyFill="1" applyBorder="1" applyAlignment="1">
      <alignment horizontal="center" vertical="center"/>
    </xf>
    <xf numFmtId="0" fontId="22" fillId="5" borderId="30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/>
    </xf>
    <xf numFmtId="0" fontId="13" fillId="5" borderId="30" xfId="0" applyFont="1" applyFill="1" applyBorder="1" applyAlignment="1">
      <alignment horizontal="center" vertical="center"/>
    </xf>
    <xf numFmtId="0" fontId="12" fillId="0" borderId="18" xfId="1" applyFont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 vertical="center"/>
    </xf>
    <xf numFmtId="0" fontId="14" fillId="6" borderId="20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6" borderId="2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14" fillId="0" borderId="7" xfId="0" applyFont="1" applyFill="1" applyBorder="1" applyAlignment="1">
      <alignment horizontal="left" vertical="center"/>
    </xf>
    <xf numFmtId="0" fontId="4" fillId="0" borderId="34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5" borderId="11" xfId="1" applyFont="1" applyFill="1" applyBorder="1" applyAlignment="1">
      <alignment horizontal="center" vertical="center" wrapText="1"/>
    </xf>
    <xf numFmtId="0" fontId="5" fillId="5" borderId="12" xfId="1" applyFont="1" applyFill="1" applyBorder="1" applyAlignment="1">
      <alignment horizontal="center" vertical="center" wrapText="1"/>
    </xf>
    <xf numFmtId="0" fontId="5" fillId="5" borderId="13" xfId="1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/>
    </xf>
    <xf numFmtId="0" fontId="14" fillId="5" borderId="31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5" borderId="24" xfId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8" fillId="5" borderId="20" xfId="1" applyFont="1" applyFill="1" applyBorder="1" applyAlignment="1">
      <alignment horizontal="center"/>
    </xf>
    <xf numFmtId="0" fontId="14" fillId="5" borderId="20" xfId="0" applyFont="1" applyFill="1" applyBorder="1" applyAlignment="1">
      <alignment horizontal="center" vertical="center"/>
    </xf>
    <xf numFmtId="0" fontId="14" fillId="5" borderId="25" xfId="0" applyFont="1" applyFill="1" applyBorder="1" applyAlignment="1">
      <alignment horizontal="center"/>
    </xf>
    <xf numFmtId="0" fontId="7" fillId="0" borderId="23" xfId="1" applyFont="1" applyBorder="1"/>
    <xf numFmtId="0" fontId="14" fillId="0" borderId="25" xfId="0" applyFont="1" applyBorder="1" applyAlignment="1">
      <alignment horizontal="center" vertical="center"/>
    </xf>
    <xf numFmtId="0" fontId="14" fillId="5" borderId="37" xfId="0" applyFont="1" applyFill="1" applyBorder="1" applyAlignment="1">
      <alignment horizontal="center" vertical="center"/>
    </xf>
    <xf numFmtId="0" fontId="7" fillId="0" borderId="23" xfId="1" applyFont="1" applyBorder="1" applyAlignment="1">
      <alignment horizontal="left"/>
    </xf>
    <xf numFmtId="0" fontId="7" fillId="0" borderId="23" xfId="1" applyFont="1" applyFill="1" applyBorder="1" applyAlignment="1">
      <alignment horizontal="left"/>
    </xf>
    <xf numFmtId="0" fontId="18" fillId="0" borderId="7" xfId="1" applyFont="1" applyBorder="1" applyAlignment="1">
      <alignment horizontal="left"/>
    </xf>
    <xf numFmtId="0" fontId="7" fillId="0" borderId="23" xfId="1" applyFont="1" applyFill="1" applyBorder="1"/>
    <xf numFmtId="0" fontId="18" fillId="0" borderId="7" xfId="1" applyFont="1" applyBorder="1"/>
    <xf numFmtId="0" fontId="18" fillId="5" borderId="21" xfId="1" applyFont="1" applyFill="1" applyBorder="1" applyAlignment="1">
      <alignment horizontal="center"/>
    </xf>
    <xf numFmtId="0" fontId="22" fillId="5" borderId="20" xfId="0" applyFont="1" applyFill="1" applyBorder="1" applyAlignment="1">
      <alignment horizontal="center" vertical="center"/>
    </xf>
    <xf numFmtId="0" fontId="25" fillId="0" borderId="6" xfId="0" applyFont="1" applyBorder="1" applyAlignment="1">
      <alignment wrapText="1"/>
    </xf>
    <xf numFmtId="0" fontId="13" fillId="0" borderId="36" xfId="0" applyFont="1" applyFill="1" applyBorder="1" applyAlignment="1">
      <alignment vertical="center"/>
    </xf>
    <xf numFmtId="0" fontId="14" fillId="0" borderId="2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5" borderId="37" xfId="0" applyFont="1" applyFill="1" applyBorder="1" applyAlignment="1">
      <alignment horizontal="center" vertical="center"/>
    </xf>
    <xf numFmtId="0" fontId="14" fillId="5" borderId="37" xfId="0" applyFont="1" applyFill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6" fillId="0" borderId="8" xfId="1" applyFont="1" applyFill="1" applyBorder="1" applyAlignment="1">
      <alignment horizontal="left"/>
    </xf>
    <xf numFmtId="0" fontId="8" fillId="0" borderId="5" xfId="1" applyFont="1" applyBorder="1" applyAlignment="1">
      <alignment horizontal="center"/>
    </xf>
    <xf numFmtId="0" fontId="6" fillId="0" borderId="6" xfId="1" applyFont="1" applyBorder="1" applyAlignment="1">
      <alignment horizontal="left"/>
    </xf>
    <xf numFmtId="0" fontId="6" fillId="0" borderId="6" xfId="1" applyFont="1" applyFill="1" applyBorder="1" applyAlignment="1">
      <alignment horizontal="left"/>
    </xf>
    <xf numFmtId="0" fontId="14" fillId="5" borderId="25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/>
    </xf>
    <xf numFmtId="0" fontId="2" fillId="4" borderId="10" xfId="1" applyFont="1" applyFill="1" applyBorder="1" applyAlignment="1">
      <alignment horizontal="center" vertical="center" wrapText="1"/>
    </xf>
    <xf numFmtId="0" fontId="15" fillId="4" borderId="10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" fillId="3" borderId="10" xfId="1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6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M39" sqref="M39"/>
    </sheetView>
  </sheetViews>
  <sheetFormatPr defaultColWidth="9.140625" defaultRowHeight="15" x14ac:dyDescent="0.25"/>
  <cols>
    <col min="1" max="1" width="5.42578125" style="35" customWidth="1"/>
    <col min="2" max="2" width="17.140625" style="35" customWidth="1"/>
    <col min="3" max="3" width="10" style="35" customWidth="1"/>
    <col min="4" max="4" width="7.85546875" style="35" customWidth="1"/>
    <col min="5" max="5" width="5.5703125" style="35" customWidth="1"/>
    <col min="6" max="6" width="7.42578125" style="35" customWidth="1"/>
    <col min="7" max="7" width="8.140625" style="35" customWidth="1"/>
    <col min="8" max="8" width="6" style="35" customWidth="1"/>
    <col min="9" max="12" width="6.85546875" style="35" customWidth="1"/>
    <col min="13" max="13" width="4.7109375" style="35" customWidth="1"/>
    <col min="14" max="14" width="6.28515625" style="35" customWidth="1"/>
    <col min="15" max="16384" width="9.140625" style="35"/>
  </cols>
  <sheetData>
    <row r="1" spans="1:14" ht="32.25" customHeight="1" thickBot="1" x14ac:dyDescent="0.3">
      <c r="A1" s="165" t="s">
        <v>398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57" customHeight="1" thickBot="1" x14ac:dyDescent="0.3">
      <c r="A2" s="36" t="s">
        <v>0</v>
      </c>
      <c r="B2" s="37" t="s">
        <v>1</v>
      </c>
      <c r="C2" s="37" t="s">
        <v>2</v>
      </c>
      <c r="D2" s="37" t="s">
        <v>3</v>
      </c>
      <c r="E2" s="38" t="s">
        <v>4</v>
      </c>
      <c r="F2" s="39" t="s">
        <v>271</v>
      </c>
      <c r="G2" s="39" t="s">
        <v>280</v>
      </c>
      <c r="H2" s="1" t="s">
        <v>289</v>
      </c>
      <c r="I2" s="1" t="s">
        <v>324</v>
      </c>
      <c r="J2" s="1" t="s">
        <v>343</v>
      </c>
      <c r="K2" s="80" t="s">
        <v>374</v>
      </c>
      <c r="L2" s="1" t="s">
        <v>382</v>
      </c>
      <c r="M2" s="95" t="s">
        <v>342</v>
      </c>
      <c r="N2" s="93" t="s">
        <v>5</v>
      </c>
    </row>
    <row r="3" spans="1:14" ht="15.75" thickBot="1" x14ac:dyDescent="0.3">
      <c r="A3" s="158">
        <v>1</v>
      </c>
      <c r="B3" s="159" t="s">
        <v>25</v>
      </c>
      <c r="C3" s="159" t="s">
        <v>26</v>
      </c>
      <c r="D3" s="64" t="s">
        <v>27</v>
      </c>
      <c r="E3" s="65">
        <v>1978</v>
      </c>
      <c r="F3" s="40">
        <v>180</v>
      </c>
      <c r="G3" s="40">
        <v>120</v>
      </c>
      <c r="H3" s="60">
        <v>180</v>
      </c>
      <c r="I3" s="60">
        <v>180</v>
      </c>
      <c r="J3" s="81">
        <v>0</v>
      </c>
      <c r="K3" s="81">
        <v>0</v>
      </c>
      <c r="L3" s="81">
        <v>0</v>
      </c>
      <c r="M3" s="96"/>
      <c r="N3" s="94">
        <f>(SUMPRODUCT(LARGE(F3:L3,{1;2;3;4})))-M3</f>
        <v>660</v>
      </c>
    </row>
    <row r="4" spans="1:14" ht="15.75" thickBot="1" x14ac:dyDescent="0.3">
      <c r="A4" s="160">
        <v>2</v>
      </c>
      <c r="B4" s="161" t="s">
        <v>7</v>
      </c>
      <c r="C4" s="161" t="s">
        <v>8</v>
      </c>
      <c r="D4" s="47" t="s">
        <v>9</v>
      </c>
      <c r="E4" s="43">
        <v>1968</v>
      </c>
      <c r="F4" s="43">
        <v>0</v>
      </c>
      <c r="G4" s="43">
        <v>180</v>
      </c>
      <c r="H4" s="61">
        <v>120</v>
      </c>
      <c r="I4" s="61">
        <v>0</v>
      </c>
      <c r="J4" s="82">
        <v>0</v>
      </c>
      <c r="K4" s="82">
        <v>180</v>
      </c>
      <c r="L4" s="82">
        <v>0</v>
      </c>
      <c r="M4" s="97"/>
      <c r="N4" s="94">
        <f>(SUMPRODUCT(LARGE(F4:L4,{1;2;3;4})))-M4</f>
        <v>480</v>
      </c>
    </row>
    <row r="5" spans="1:14" ht="15.75" thickBot="1" x14ac:dyDescent="0.3">
      <c r="A5" s="160">
        <v>3</v>
      </c>
      <c r="B5" s="162" t="s">
        <v>40</v>
      </c>
      <c r="C5" s="162" t="s">
        <v>22</v>
      </c>
      <c r="D5" s="41" t="s">
        <v>9</v>
      </c>
      <c r="E5" s="42">
        <v>1968</v>
      </c>
      <c r="F5" s="43">
        <v>90</v>
      </c>
      <c r="G5" s="43">
        <v>90</v>
      </c>
      <c r="H5" s="61">
        <v>0</v>
      </c>
      <c r="I5" s="61">
        <v>120</v>
      </c>
      <c r="J5" s="82">
        <v>100</v>
      </c>
      <c r="K5" s="82">
        <v>120</v>
      </c>
      <c r="L5" s="82">
        <v>0</v>
      </c>
      <c r="M5" s="97"/>
      <c r="N5" s="94">
        <f>(SUMPRODUCT(LARGE(F5:L5,{1;2;3;4})))-M5</f>
        <v>430</v>
      </c>
    </row>
    <row r="6" spans="1:14" ht="15.75" thickBot="1" x14ac:dyDescent="0.3">
      <c r="A6" s="160">
        <v>4</v>
      </c>
      <c r="B6" s="162" t="s">
        <v>16</v>
      </c>
      <c r="C6" s="162" t="s">
        <v>8</v>
      </c>
      <c r="D6" s="41" t="s">
        <v>6</v>
      </c>
      <c r="E6" s="42">
        <v>1969</v>
      </c>
      <c r="F6" s="43">
        <v>50</v>
      </c>
      <c r="G6" s="43">
        <v>80</v>
      </c>
      <c r="H6" s="61">
        <v>50</v>
      </c>
      <c r="I6" s="61">
        <v>80</v>
      </c>
      <c r="J6" s="82">
        <v>0</v>
      </c>
      <c r="K6" s="82">
        <v>15</v>
      </c>
      <c r="L6" s="82">
        <v>0</v>
      </c>
      <c r="M6" s="97"/>
      <c r="N6" s="94">
        <f>(SUMPRODUCT(LARGE(F6:L6,{1;2;3;4})))-M6</f>
        <v>260</v>
      </c>
    </row>
    <row r="7" spans="1:14" ht="15.75" thickBot="1" x14ac:dyDescent="0.3">
      <c r="A7" s="160">
        <v>5</v>
      </c>
      <c r="B7" s="162" t="s">
        <v>212</v>
      </c>
      <c r="C7" s="162" t="s">
        <v>32</v>
      </c>
      <c r="D7" s="41" t="s">
        <v>9</v>
      </c>
      <c r="E7" s="42">
        <v>1977</v>
      </c>
      <c r="F7" s="43">
        <v>60</v>
      </c>
      <c r="G7" s="43">
        <v>0</v>
      </c>
      <c r="H7" s="61">
        <v>90</v>
      </c>
      <c r="I7" s="61">
        <v>30</v>
      </c>
      <c r="J7" s="82">
        <v>50</v>
      </c>
      <c r="K7" s="82">
        <v>50</v>
      </c>
      <c r="L7" s="82">
        <v>0</v>
      </c>
      <c r="M7" s="97"/>
      <c r="N7" s="94">
        <f>(SUMPRODUCT(LARGE(F7:L7,{1;2;3;4})))-M7</f>
        <v>250</v>
      </c>
    </row>
    <row r="8" spans="1:14" ht="15.75" thickBot="1" x14ac:dyDescent="0.3">
      <c r="A8" s="160">
        <v>6</v>
      </c>
      <c r="B8" s="162" t="s">
        <v>128</v>
      </c>
      <c r="C8" s="162" t="s">
        <v>37</v>
      </c>
      <c r="D8" s="41" t="s">
        <v>50</v>
      </c>
      <c r="E8" s="42">
        <v>1981</v>
      </c>
      <c r="F8" s="43">
        <v>120</v>
      </c>
      <c r="G8" s="43">
        <v>0</v>
      </c>
      <c r="H8" s="61">
        <v>0</v>
      </c>
      <c r="I8" s="61">
        <v>0</v>
      </c>
      <c r="J8" s="82">
        <v>0</v>
      </c>
      <c r="K8" s="82">
        <v>80</v>
      </c>
      <c r="L8" s="82">
        <v>0</v>
      </c>
      <c r="M8" s="97"/>
      <c r="N8" s="94">
        <f>(SUMPRODUCT(LARGE(F8:L8,{1;2;3;4})))-M8</f>
        <v>200</v>
      </c>
    </row>
    <row r="9" spans="1:14" ht="15.75" thickBot="1" x14ac:dyDescent="0.3">
      <c r="A9" s="160">
        <v>7</v>
      </c>
      <c r="B9" s="161" t="s">
        <v>34</v>
      </c>
      <c r="C9" s="161" t="s">
        <v>35</v>
      </c>
      <c r="D9" s="47" t="s">
        <v>6</v>
      </c>
      <c r="E9" s="43">
        <v>1971</v>
      </c>
      <c r="F9" s="43">
        <v>60</v>
      </c>
      <c r="G9" s="43">
        <v>40</v>
      </c>
      <c r="H9" s="61">
        <v>60</v>
      </c>
      <c r="I9" s="61">
        <v>30</v>
      </c>
      <c r="J9" s="82">
        <v>20</v>
      </c>
      <c r="K9" s="82">
        <v>15</v>
      </c>
      <c r="L9" s="82">
        <v>0</v>
      </c>
      <c r="M9" s="97"/>
      <c r="N9" s="94">
        <f>(SUMPRODUCT(LARGE(F9:L9,{1;2;3;4})))-M9</f>
        <v>190</v>
      </c>
    </row>
    <row r="10" spans="1:14" ht="15.75" thickBot="1" x14ac:dyDescent="0.3">
      <c r="A10" s="160">
        <v>7</v>
      </c>
      <c r="B10" s="161" t="s">
        <v>245</v>
      </c>
      <c r="C10" s="161" t="s">
        <v>246</v>
      </c>
      <c r="D10" s="47" t="s">
        <v>33</v>
      </c>
      <c r="E10" s="43">
        <v>1973</v>
      </c>
      <c r="F10" s="43">
        <v>0</v>
      </c>
      <c r="G10" s="43">
        <v>10</v>
      </c>
      <c r="H10" s="61">
        <v>60</v>
      </c>
      <c r="I10" s="61">
        <v>30</v>
      </c>
      <c r="J10" s="82">
        <v>70</v>
      </c>
      <c r="K10" s="82">
        <v>30</v>
      </c>
      <c r="L10" s="82">
        <v>0</v>
      </c>
      <c r="M10" s="97"/>
      <c r="N10" s="94">
        <f>(SUMPRODUCT(LARGE(F10:L10,{1;2;3;4})))-M10</f>
        <v>190</v>
      </c>
    </row>
    <row r="11" spans="1:14" ht="15.75" thickBot="1" x14ac:dyDescent="0.3">
      <c r="A11" s="54">
        <v>9</v>
      </c>
      <c r="B11" s="50" t="s">
        <v>21</v>
      </c>
      <c r="C11" s="50" t="s">
        <v>22</v>
      </c>
      <c r="D11" s="41" t="s">
        <v>9</v>
      </c>
      <c r="E11" s="42">
        <v>1977</v>
      </c>
      <c r="F11" s="43">
        <v>30</v>
      </c>
      <c r="G11" s="43">
        <v>50</v>
      </c>
      <c r="H11" s="61">
        <v>40</v>
      </c>
      <c r="I11" s="61">
        <v>50</v>
      </c>
      <c r="J11" s="82">
        <v>0</v>
      </c>
      <c r="K11" s="82">
        <v>30</v>
      </c>
      <c r="L11" s="82">
        <v>0</v>
      </c>
      <c r="M11" s="97"/>
      <c r="N11" s="94">
        <f>(SUMPRODUCT(LARGE(F11:L11,{1;2;3;4})))-M11</f>
        <v>170</v>
      </c>
    </row>
    <row r="12" spans="1:14" ht="15.75" thickBot="1" x14ac:dyDescent="0.3">
      <c r="A12" s="54">
        <v>10</v>
      </c>
      <c r="B12" s="50" t="s">
        <v>23</v>
      </c>
      <c r="C12" s="50" t="s">
        <v>24</v>
      </c>
      <c r="D12" s="41" t="s">
        <v>9</v>
      </c>
      <c r="E12" s="42">
        <v>1973</v>
      </c>
      <c r="F12" s="43">
        <v>30</v>
      </c>
      <c r="G12" s="43">
        <v>50</v>
      </c>
      <c r="H12" s="61">
        <v>30</v>
      </c>
      <c r="I12" s="61">
        <v>50</v>
      </c>
      <c r="J12" s="82">
        <v>0</v>
      </c>
      <c r="K12" s="82">
        <v>30</v>
      </c>
      <c r="L12" s="82">
        <v>0</v>
      </c>
      <c r="M12" s="97"/>
      <c r="N12" s="94">
        <f>(SUMPRODUCT(LARGE(F12:L12,{1;2;3;4})))-M12</f>
        <v>160</v>
      </c>
    </row>
    <row r="13" spans="1:14" ht="15.75" thickBot="1" x14ac:dyDescent="0.3">
      <c r="A13" s="54">
        <v>11</v>
      </c>
      <c r="B13" s="52" t="s">
        <v>163</v>
      </c>
      <c r="C13" s="46" t="s">
        <v>69</v>
      </c>
      <c r="D13" s="47" t="s">
        <v>41</v>
      </c>
      <c r="E13" s="43">
        <v>1981</v>
      </c>
      <c r="F13" s="43">
        <v>30</v>
      </c>
      <c r="G13" s="43">
        <v>30</v>
      </c>
      <c r="H13" s="61">
        <v>30</v>
      </c>
      <c r="I13" s="61">
        <v>60</v>
      </c>
      <c r="J13" s="82">
        <v>30</v>
      </c>
      <c r="K13" s="82">
        <v>30</v>
      </c>
      <c r="L13" s="82">
        <v>0</v>
      </c>
      <c r="M13" s="97"/>
      <c r="N13" s="94">
        <f>(SUMPRODUCT(LARGE(F13:L13,{1;2;3;4})))-M13</f>
        <v>150</v>
      </c>
    </row>
    <row r="14" spans="1:14" ht="15.75" thickBot="1" x14ac:dyDescent="0.3">
      <c r="A14" s="44">
        <v>11</v>
      </c>
      <c r="B14" s="52" t="s">
        <v>383</v>
      </c>
      <c r="C14" s="46" t="s">
        <v>35</v>
      </c>
      <c r="D14" s="47" t="s">
        <v>15</v>
      </c>
      <c r="E14" s="43">
        <v>1977</v>
      </c>
      <c r="F14" s="43">
        <v>50</v>
      </c>
      <c r="G14" s="43">
        <v>0</v>
      </c>
      <c r="H14" s="61">
        <v>0</v>
      </c>
      <c r="I14" s="61">
        <v>0</v>
      </c>
      <c r="J14" s="82">
        <v>0</v>
      </c>
      <c r="K14" s="82">
        <v>0</v>
      </c>
      <c r="L14" s="82">
        <v>100</v>
      </c>
      <c r="M14" s="97"/>
      <c r="N14" s="94">
        <f>(SUMPRODUCT(LARGE(F14:L14,{1;2;3;4})))-M14</f>
        <v>150</v>
      </c>
    </row>
    <row r="15" spans="1:14" ht="15.75" thickBot="1" x14ac:dyDescent="0.3">
      <c r="A15" s="54">
        <v>13</v>
      </c>
      <c r="B15" s="45" t="s">
        <v>188</v>
      </c>
      <c r="C15" s="45" t="s">
        <v>189</v>
      </c>
      <c r="D15" s="41" t="s">
        <v>15</v>
      </c>
      <c r="E15" s="42">
        <v>1976</v>
      </c>
      <c r="F15" s="43">
        <v>10</v>
      </c>
      <c r="G15" s="43">
        <v>5</v>
      </c>
      <c r="H15" s="61">
        <v>40</v>
      </c>
      <c r="I15" s="61">
        <v>5</v>
      </c>
      <c r="J15" s="82">
        <v>20</v>
      </c>
      <c r="K15" s="82">
        <v>15</v>
      </c>
      <c r="L15" s="82">
        <v>70</v>
      </c>
      <c r="M15" s="97"/>
      <c r="N15" s="94">
        <f>(SUMPRODUCT(LARGE(F15:L15,{1;2;3;4})))-M15</f>
        <v>145</v>
      </c>
    </row>
    <row r="16" spans="1:14" ht="15.75" thickBot="1" x14ac:dyDescent="0.3">
      <c r="A16" s="54">
        <v>14</v>
      </c>
      <c r="B16" s="50" t="s">
        <v>51</v>
      </c>
      <c r="C16" s="50" t="s">
        <v>32</v>
      </c>
      <c r="D16" s="41" t="s">
        <v>33</v>
      </c>
      <c r="E16" s="42">
        <v>1973</v>
      </c>
      <c r="F16" s="43">
        <v>30</v>
      </c>
      <c r="G16" s="43">
        <v>30</v>
      </c>
      <c r="H16" s="61">
        <v>50</v>
      </c>
      <c r="I16" s="61">
        <v>30</v>
      </c>
      <c r="J16" s="82">
        <v>0</v>
      </c>
      <c r="K16" s="82">
        <v>15</v>
      </c>
      <c r="L16" s="82">
        <v>0</v>
      </c>
      <c r="M16" s="97"/>
      <c r="N16" s="94">
        <f>(SUMPRODUCT(LARGE(F16:L16,{1;2;3;4})))-M16</f>
        <v>140</v>
      </c>
    </row>
    <row r="17" spans="1:14" ht="15.75" thickBot="1" x14ac:dyDescent="0.3">
      <c r="A17" s="44">
        <v>14</v>
      </c>
      <c r="B17" s="46" t="s">
        <v>17</v>
      </c>
      <c r="C17" s="46" t="s">
        <v>18</v>
      </c>
      <c r="D17" s="47" t="s">
        <v>15</v>
      </c>
      <c r="E17" s="43">
        <v>1972</v>
      </c>
      <c r="F17" s="43">
        <v>90</v>
      </c>
      <c r="G17" s="43">
        <v>0</v>
      </c>
      <c r="H17" s="62">
        <v>0</v>
      </c>
      <c r="I17" s="62">
        <v>0</v>
      </c>
      <c r="J17" s="83">
        <v>20</v>
      </c>
      <c r="K17" s="83">
        <v>30</v>
      </c>
      <c r="L17" s="83">
        <v>0</v>
      </c>
      <c r="M17" s="98"/>
      <c r="N17" s="94">
        <f>(SUMPRODUCT(LARGE(F17:L17,{1;2;3;4})))-M17</f>
        <v>140</v>
      </c>
    </row>
    <row r="18" spans="1:14" ht="15.75" thickBot="1" x14ac:dyDescent="0.3">
      <c r="A18" s="44">
        <v>16</v>
      </c>
      <c r="B18" s="46" t="s">
        <v>212</v>
      </c>
      <c r="C18" s="46" t="s">
        <v>213</v>
      </c>
      <c r="D18" s="47" t="s">
        <v>9</v>
      </c>
      <c r="E18" s="43">
        <v>1981</v>
      </c>
      <c r="F18" s="43">
        <v>0</v>
      </c>
      <c r="G18" s="43">
        <v>0</v>
      </c>
      <c r="H18" s="61">
        <v>0</v>
      </c>
      <c r="I18" s="61">
        <v>90</v>
      </c>
      <c r="J18" s="82">
        <v>0</v>
      </c>
      <c r="K18" s="82">
        <v>15</v>
      </c>
      <c r="L18" s="82">
        <v>30</v>
      </c>
      <c r="M18" s="97">
        <v>0</v>
      </c>
      <c r="N18" s="94">
        <f>(SUMPRODUCT(LARGE(F18:L18,{1;2;3;4})))-M18</f>
        <v>135</v>
      </c>
    </row>
    <row r="19" spans="1:14" ht="15.75" thickBot="1" x14ac:dyDescent="0.3">
      <c r="A19" s="44">
        <v>17</v>
      </c>
      <c r="B19" s="45" t="s">
        <v>160</v>
      </c>
      <c r="C19" s="45" t="s">
        <v>22</v>
      </c>
      <c r="D19" s="41" t="s">
        <v>161</v>
      </c>
      <c r="E19" s="42">
        <v>1980</v>
      </c>
      <c r="F19" s="43">
        <v>0</v>
      </c>
      <c r="G19" s="43">
        <v>40</v>
      </c>
      <c r="H19" s="61">
        <v>40</v>
      </c>
      <c r="I19" s="61">
        <v>0</v>
      </c>
      <c r="J19" s="82">
        <v>20</v>
      </c>
      <c r="K19" s="82">
        <v>30</v>
      </c>
      <c r="L19" s="82">
        <v>0</v>
      </c>
      <c r="M19" s="97"/>
      <c r="N19" s="94">
        <f>(SUMPRODUCT(LARGE(F19:L19,{1;2;3;4})))-M19</f>
        <v>130</v>
      </c>
    </row>
    <row r="20" spans="1:14" ht="15.75" thickBot="1" x14ac:dyDescent="0.3">
      <c r="A20" s="44">
        <v>17</v>
      </c>
      <c r="B20" s="46" t="s">
        <v>42</v>
      </c>
      <c r="C20" s="46" t="s">
        <v>32</v>
      </c>
      <c r="D20" s="47" t="s">
        <v>41</v>
      </c>
      <c r="E20" s="43">
        <v>1976</v>
      </c>
      <c r="F20" s="43">
        <v>3</v>
      </c>
      <c r="G20" s="43">
        <v>40</v>
      </c>
      <c r="H20" s="61">
        <v>10</v>
      </c>
      <c r="I20" s="61">
        <v>0</v>
      </c>
      <c r="J20" s="82">
        <v>30</v>
      </c>
      <c r="K20" s="82">
        <v>50</v>
      </c>
      <c r="L20" s="82">
        <v>0</v>
      </c>
      <c r="M20" s="97"/>
      <c r="N20" s="94">
        <f>(SUMPRODUCT(LARGE(F20:L20,{1;2;3;4})))-M20</f>
        <v>130</v>
      </c>
    </row>
    <row r="21" spans="1:14" ht="15.75" thickBot="1" x14ac:dyDescent="0.3">
      <c r="A21" s="54">
        <v>19</v>
      </c>
      <c r="B21" s="50" t="s">
        <v>13</v>
      </c>
      <c r="C21" s="50" t="s">
        <v>14</v>
      </c>
      <c r="D21" s="41" t="s">
        <v>15</v>
      </c>
      <c r="E21" s="42">
        <v>1977</v>
      </c>
      <c r="F21" s="43">
        <v>10</v>
      </c>
      <c r="G21" s="43">
        <v>60</v>
      </c>
      <c r="H21" s="61">
        <v>-5</v>
      </c>
      <c r="I21" s="61">
        <v>-5</v>
      </c>
      <c r="J21" s="139">
        <v>20</v>
      </c>
      <c r="K21" s="82">
        <v>0</v>
      </c>
      <c r="L21" s="82">
        <v>50</v>
      </c>
      <c r="M21" s="97">
        <v>20</v>
      </c>
      <c r="N21" s="94">
        <f>(SUMPRODUCT(LARGE(F21:L21,{1;2;3;4})))-M21</f>
        <v>120</v>
      </c>
    </row>
    <row r="22" spans="1:14" ht="15.75" thickBot="1" x14ac:dyDescent="0.3">
      <c r="A22" s="54">
        <v>20</v>
      </c>
      <c r="B22" s="66" t="s">
        <v>28</v>
      </c>
      <c r="C22" s="50" t="s">
        <v>29</v>
      </c>
      <c r="D22" s="41" t="s">
        <v>30</v>
      </c>
      <c r="E22" s="42">
        <v>1968</v>
      </c>
      <c r="F22" s="43">
        <v>0</v>
      </c>
      <c r="G22" s="43">
        <v>50</v>
      </c>
      <c r="H22" s="61">
        <v>30</v>
      </c>
      <c r="I22" s="61">
        <v>0</v>
      </c>
      <c r="J22" s="82">
        <v>50</v>
      </c>
      <c r="K22" s="139">
        <v>0</v>
      </c>
      <c r="L22" s="82">
        <v>0</v>
      </c>
      <c r="M22" s="97">
        <v>20</v>
      </c>
      <c r="N22" s="94">
        <f>(SUMPRODUCT(LARGE(F22:L22,{1;2;3;4})))-M22</f>
        <v>110</v>
      </c>
    </row>
    <row r="23" spans="1:14" ht="15.75" thickBot="1" x14ac:dyDescent="0.3">
      <c r="A23" s="54">
        <v>20</v>
      </c>
      <c r="B23" s="45" t="s">
        <v>186</v>
      </c>
      <c r="C23" s="45" t="s">
        <v>174</v>
      </c>
      <c r="D23" s="41" t="s">
        <v>9</v>
      </c>
      <c r="E23" s="42">
        <v>1974</v>
      </c>
      <c r="F23" s="43">
        <v>3</v>
      </c>
      <c r="G23" s="43">
        <v>0</v>
      </c>
      <c r="H23" s="61">
        <v>3</v>
      </c>
      <c r="I23" s="61">
        <v>40</v>
      </c>
      <c r="J23" s="82">
        <v>5</v>
      </c>
      <c r="K23" s="82">
        <v>15</v>
      </c>
      <c r="L23" s="82">
        <v>50</v>
      </c>
      <c r="M23" s="97"/>
      <c r="N23" s="94">
        <f>(SUMPRODUCT(LARGE(F23:L23,{1;2;3;4})))-M23</f>
        <v>110</v>
      </c>
    </row>
    <row r="24" spans="1:14" ht="15.75" thickBot="1" x14ac:dyDescent="0.3">
      <c r="A24" s="54">
        <v>22</v>
      </c>
      <c r="B24" s="45" t="s">
        <v>10</v>
      </c>
      <c r="C24" s="45" t="s">
        <v>11</v>
      </c>
      <c r="D24" s="41" t="s">
        <v>12</v>
      </c>
      <c r="E24" s="42">
        <v>1971</v>
      </c>
      <c r="F24" s="43">
        <v>10</v>
      </c>
      <c r="G24" s="43">
        <v>5</v>
      </c>
      <c r="H24" s="61">
        <v>10</v>
      </c>
      <c r="I24" s="61">
        <v>30</v>
      </c>
      <c r="J24" s="82">
        <v>0</v>
      </c>
      <c r="K24" s="82">
        <v>50</v>
      </c>
      <c r="L24" s="82">
        <v>0</v>
      </c>
      <c r="M24" s="97"/>
      <c r="N24" s="94">
        <f>(SUMPRODUCT(LARGE(F24:L24,{1;2;3;4})))-M24</f>
        <v>100</v>
      </c>
    </row>
    <row r="25" spans="1:14" ht="15.75" thickBot="1" x14ac:dyDescent="0.3">
      <c r="A25" s="44">
        <v>23</v>
      </c>
      <c r="B25" s="50" t="s">
        <v>290</v>
      </c>
      <c r="C25" s="50" t="s">
        <v>291</v>
      </c>
      <c r="D25" s="51" t="s">
        <v>27</v>
      </c>
      <c r="E25" s="42">
        <v>1970</v>
      </c>
      <c r="F25" s="43">
        <v>0</v>
      </c>
      <c r="G25" s="43">
        <v>0</v>
      </c>
      <c r="H25" s="61">
        <v>90</v>
      </c>
      <c r="I25" s="61">
        <v>0</v>
      </c>
      <c r="J25" s="82">
        <v>0</v>
      </c>
      <c r="K25" s="82">
        <v>0</v>
      </c>
      <c r="L25" s="82">
        <v>0</v>
      </c>
      <c r="M25" s="97"/>
      <c r="N25" s="94">
        <f>(SUMPRODUCT(LARGE(F25:L25,{1;2;3;4})))-M25</f>
        <v>90</v>
      </c>
    </row>
    <row r="26" spans="1:14" ht="15.75" thickBot="1" x14ac:dyDescent="0.3">
      <c r="A26" s="54">
        <v>24</v>
      </c>
      <c r="B26" s="45" t="s">
        <v>46</v>
      </c>
      <c r="C26" s="45" t="s">
        <v>11</v>
      </c>
      <c r="D26" s="41" t="s">
        <v>47</v>
      </c>
      <c r="E26" s="42">
        <v>1979</v>
      </c>
      <c r="F26" s="43">
        <v>10</v>
      </c>
      <c r="G26" s="43">
        <v>30</v>
      </c>
      <c r="H26" s="61">
        <v>40</v>
      </c>
      <c r="I26" s="61">
        <v>0</v>
      </c>
      <c r="J26" s="82">
        <v>0</v>
      </c>
      <c r="K26" s="82">
        <v>0</v>
      </c>
      <c r="L26" s="82">
        <v>0</v>
      </c>
      <c r="M26" s="97"/>
      <c r="N26" s="94">
        <f>(SUMPRODUCT(LARGE(F26:L26,{1;2;3;4})))-M26</f>
        <v>80</v>
      </c>
    </row>
    <row r="27" spans="1:14" ht="15.75" thickBot="1" x14ac:dyDescent="0.3">
      <c r="A27" s="54">
        <v>24</v>
      </c>
      <c r="B27" s="45" t="s">
        <v>13</v>
      </c>
      <c r="C27" s="45" t="s">
        <v>11</v>
      </c>
      <c r="D27" s="41" t="s">
        <v>41</v>
      </c>
      <c r="E27" s="42">
        <v>1978</v>
      </c>
      <c r="F27" s="43">
        <v>0</v>
      </c>
      <c r="G27" s="43">
        <v>0</v>
      </c>
      <c r="H27" s="61">
        <v>0</v>
      </c>
      <c r="I27" s="61">
        <v>10</v>
      </c>
      <c r="J27" s="82">
        <v>20</v>
      </c>
      <c r="K27" s="82">
        <v>50</v>
      </c>
      <c r="L27" s="82">
        <v>0</v>
      </c>
      <c r="M27" s="97"/>
      <c r="N27" s="94">
        <f>(SUMPRODUCT(LARGE(F27:L27,{1;2;3;4})))-M27</f>
        <v>80</v>
      </c>
    </row>
    <row r="28" spans="1:14" ht="15.75" thickBot="1" x14ac:dyDescent="0.3">
      <c r="A28" s="44">
        <v>24</v>
      </c>
      <c r="B28" s="45" t="s">
        <v>31</v>
      </c>
      <c r="C28" s="45" t="s">
        <v>32</v>
      </c>
      <c r="D28" s="41" t="s">
        <v>9</v>
      </c>
      <c r="E28" s="42">
        <v>1980</v>
      </c>
      <c r="F28" s="43">
        <v>0</v>
      </c>
      <c r="G28" s="43">
        <v>0</v>
      </c>
      <c r="H28" s="61">
        <v>0</v>
      </c>
      <c r="I28" s="61">
        <v>0</v>
      </c>
      <c r="J28" s="82">
        <v>0</v>
      </c>
      <c r="K28" s="82">
        <v>80</v>
      </c>
      <c r="L28" s="82">
        <v>0</v>
      </c>
      <c r="M28" s="97">
        <v>0</v>
      </c>
      <c r="N28" s="94">
        <f>(SUMPRODUCT(LARGE(F28:L28,{1;2;3;4})))-M28</f>
        <v>80</v>
      </c>
    </row>
    <row r="29" spans="1:14" ht="15.75" thickBot="1" x14ac:dyDescent="0.3">
      <c r="A29" s="54">
        <v>27</v>
      </c>
      <c r="B29" s="45" t="s">
        <v>36</v>
      </c>
      <c r="C29" s="45" t="s">
        <v>37</v>
      </c>
      <c r="D29" s="41" t="s">
        <v>6</v>
      </c>
      <c r="E29" s="42">
        <v>1975</v>
      </c>
      <c r="F29" s="43">
        <v>10</v>
      </c>
      <c r="G29" s="43">
        <v>5</v>
      </c>
      <c r="H29" s="61">
        <v>10</v>
      </c>
      <c r="I29" s="61">
        <v>40</v>
      </c>
      <c r="J29" s="82">
        <v>5</v>
      </c>
      <c r="K29" s="82">
        <v>15</v>
      </c>
      <c r="L29" s="82">
        <v>0</v>
      </c>
      <c r="M29" s="97"/>
      <c r="N29" s="94">
        <f>(SUMPRODUCT(LARGE(F29:L29,{1;2;3;4})))-M29</f>
        <v>75</v>
      </c>
    </row>
    <row r="30" spans="1:14" ht="15.75" thickBot="1" x14ac:dyDescent="0.3">
      <c r="A30" s="54">
        <v>27</v>
      </c>
      <c r="B30" s="45" t="s">
        <v>130</v>
      </c>
      <c r="C30" s="45" t="s">
        <v>32</v>
      </c>
      <c r="D30" s="41" t="s">
        <v>9</v>
      </c>
      <c r="E30" s="42">
        <v>1981</v>
      </c>
      <c r="F30" s="43">
        <v>0</v>
      </c>
      <c r="G30" s="43">
        <v>0</v>
      </c>
      <c r="H30" s="61">
        <v>0</v>
      </c>
      <c r="I30" s="61">
        <v>40</v>
      </c>
      <c r="J30" s="82">
        <v>0</v>
      </c>
      <c r="K30" s="82">
        <v>15</v>
      </c>
      <c r="L30" s="82">
        <v>20</v>
      </c>
      <c r="M30" s="97"/>
      <c r="N30" s="94">
        <f>(SUMPRODUCT(LARGE(F30:L30,{1;2;3;4})))-M30</f>
        <v>75</v>
      </c>
    </row>
    <row r="31" spans="1:14" ht="15.75" thickBot="1" x14ac:dyDescent="0.3">
      <c r="A31" s="54">
        <v>27</v>
      </c>
      <c r="B31" s="46" t="s">
        <v>179</v>
      </c>
      <c r="C31" s="46" t="s">
        <v>60</v>
      </c>
      <c r="D31" s="47" t="s">
        <v>50</v>
      </c>
      <c r="E31" s="43">
        <v>1975</v>
      </c>
      <c r="F31" s="43">
        <v>10</v>
      </c>
      <c r="G31" s="43">
        <v>0</v>
      </c>
      <c r="H31" s="61">
        <v>0</v>
      </c>
      <c r="I31" s="61">
        <v>0</v>
      </c>
      <c r="J31" s="82">
        <v>20</v>
      </c>
      <c r="K31" s="82">
        <v>15</v>
      </c>
      <c r="L31" s="82">
        <v>30</v>
      </c>
      <c r="M31" s="97"/>
      <c r="N31" s="94">
        <f>(SUMPRODUCT(LARGE(F31:L31,{1;2;3;4})))-M31</f>
        <v>75</v>
      </c>
    </row>
    <row r="32" spans="1:14" ht="15.75" thickBot="1" x14ac:dyDescent="0.3">
      <c r="A32" s="54">
        <v>30</v>
      </c>
      <c r="B32" s="46" t="s">
        <v>71</v>
      </c>
      <c r="C32" s="46" t="s">
        <v>26</v>
      </c>
      <c r="D32" s="47" t="s">
        <v>33</v>
      </c>
      <c r="E32" s="43">
        <v>1980</v>
      </c>
      <c r="F32" s="43">
        <v>0</v>
      </c>
      <c r="G32" s="43">
        <v>40</v>
      </c>
      <c r="H32" s="61">
        <v>10</v>
      </c>
      <c r="I32" s="61">
        <v>5</v>
      </c>
      <c r="J32" s="82">
        <v>5</v>
      </c>
      <c r="K32" s="82">
        <v>15</v>
      </c>
      <c r="L32" s="82">
        <v>0</v>
      </c>
      <c r="M32" s="97"/>
      <c r="N32" s="94">
        <f>(SUMPRODUCT(LARGE(F32:L32,{1;2;3;4})))-M32</f>
        <v>70</v>
      </c>
    </row>
    <row r="33" spans="1:14" ht="15.75" thickBot="1" x14ac:dyDescent="0.3">
      <c r="A33" s="44">
        <v>30</v>
      </c>
      <c r="B33" s="45" t="s">
        <v>52</v>
      </c>
      <c r="C33" s="45" t="s">
        <v>53</v>
      </c>
      <c r="D33" s="41" t="s">
        <v>15</v>
      </c>
      <c r="E33" s="42">
        <v>1976</v>
      </c>
      <c r="F33" s="43">
        <v>40</v>
      </c>
      <c r="G33" s="43">
        <v>0</v>
      </c>
      <c r="H33" s="61">
        <v>0</v>
      </c>
      <c r="I33" s="61">
        <v>0</v>
      </c>
      <c r="J33" s="82">
        <v>5</v>
      </c>
      <c r="K33" s="82">
        <v>15</v>
      </c>
      <c r="L33" s="82">
        <v>10</v>
      </c>
      <c r="M33" s="97"/>
      <c r="N33" s="94">
        <f>(SUMPRODUCT(LARGE(F33:L33,{1;2;3;4})))-M33</f>
        <v>70</v>
      </c>
    </row>
    <row r="34" spans="1:14" ht="15.75" thickBot="1" x14ac:dyDescent="0.3">
      <c r="A34" s="44">
        <v>30</v>
      </c>
      <c r="B34" s="52" t="s">
        <v>316</v>
      </c>
      <c r="C34" s="52" t="s">
        <v>32</v>
      </c>
      <c r="D34" s="53" t="s">
        <v>9</v>
      </c>
      <c r="E34" s="43">
        <v>1983</v>
      </c>
      <c r="F34" s="43">
        <v>0</v>
      </c>
      <c r="G34" s="43">
        <v>0</v>
      </c>
      <c r="H34" s="61">
        <v>0</v>
      </c>
      <c r="I34" s="61">
        <v>10</v>
      </c>
      <c r="J34" s="82">
        <v>10</v>
      </c>
      <c r="K34" s="82">
        <v>30</v>
      </c>
      <c r="L34" s="82">
        <v>20</v>
      </c>
      <c r="M34" s="97"/>
      <c r="N34" s="94">
        <f>(SUMPRODUCT(LARGE(F34:L34,{1;2;3;4})))-M34</f>
        <v>70</v>
      </c>
    </row>
    <row r="35" spans="1:14" ht="15.75" thickBot="1" x14ac:dyDescent="0.3">
      <c r="A35" s="44">
        <v>33</v>
      </c>
      <c r="B35" s="45" t="s">
        <v>166</v>
      </c>
      <c r="C35" s="45" t="s">
        <v>69</v>
      </c>
      <c r="D35" s="41" t="s">
        <v>33</v>
      </c>
      <c r="E35" s="42">
        <v>1980</v>
      </c>
      <c r="F35" s="43">
        <v>0</v>
      </c>
      <c r="G35" s="43">
        <v>0</v>
      </c>
      <c r="H35" s="61">
        <v>10</v>
      </c>
      <c r="I35" s="61">
        <v>0</v>
      </c>
      <c r="J35" s="82">
        <v>30</v>
      </c>
      <c r="K35" s="82">
        <v>15</v>
      </c>
      <c r="L35" s="82">
        <v>0</v>
      </c>
      <c r="M35" s="97"/>
      <c r="N35" s="94">
        <f>(SUMPRODUCT(LARGE(F35:L35,{1;2;3;4})))-M35</f>
        <v>55</v>
      </c>
    </row>
    <row r="36" spans="1:14" ht="15.75" thickBot="1" x14ac:dyDescent="0.3">
      <c r="A36" s="44">
        <v>34</v>
      </c>
      <c r="B36" s="45" t="s">
        <v>54</v>
      </c>
      <c r="C36" s="45" t="s">
        <v>26</v>
      </c>
      <c r="D36" s="41" t="s">
        <v>9</v>
      </c>
      <c r="E36" s="42">
        <v>1977</v>
      </c>
      <c r="F36" s="43">
        <v>40</v>
      </c>
      <c r="G36" s="43">
        <v>0</v>
      </c>
      <c r="H36" s="61">
        <v>0</v>
      </c>
      <c r="I36" s="61">
        <v>10</v>
      </c>
      <c r="J36" s="82">
        <v>0</v>
      </c>
      <c r="K36" s="82">
        <v>0</v>
      </c>
      <c r="L36" s="82">
        <v>0</v>
      </c>
      <c r="M36" s="97">
        <v>0</v>
      </c>
      <c r="N36" s="94">
        <f>(SUMPRODUCT(LARGE(F36:L36,{1;2;3;4})))-M36</f>
        <v>50</v>
      </c>
    </row>
    <row r="37" spans="1:14" ht="15.75" thickBot="1" x14ac:dyDescent="0.3">
      <c r="A37" s="44">
        <v>34</v>
      </c>
      <c r="B37" s="52" t="s">
        <v>272</v>
      </c>
      <c r="C37" s="52" t="s">
        <v>67</v>
      </c>
      <c r="D37" s="53" t="s">
        <v>50</v>
      </c>
      <c r="E37" s="43">
        <v>1982</v>
      </c>
      <c r="F37" s="43">
        <v>40</v>
      </c>
      <c r="G37" s="43">
        <v>0</v>
      </c>
      <c r="H37" s="61">
        <v>0</v>
      </c>
      <c r="I37" s="61">
        <v>0</v>
      </c>
      <c r="J37" s="82">
        <v>0</v>
      </c>
      <c r="K37" s="82">
        <v>0</v>
      </c>
      <c r="L37" s="82">
        <v>10</v>
      </c>
      <c r="M37" s="97"/>
      <c r="N37" s="94">
        <f>(SUMPRODUCT(LARGE(F37:L37,{1;2;3;4})))-M37</f>
        <v>50</v>
      </c>
    </row>
    <row r="38" spans="1:14" ht="15.75" thickBot="1" x14ac:dyDescent="0.3">
      <c r="A38" s="44">
        <v>36</v>
      </c>
      <c r="B38" s="45" t="s">
        <v>48</v>
      </c>
      <c r="C38" s="45" t="s">
        <v>49</v>
      </c>
      <c r="D38" s="41" t="s">
        <v>50</v>
      </c>
      <c r="E38" s="42">
        <v>1975</v>
      </c>
      <c r="F38" s="43">
        <v>3</v>
      </c>
      <c r="G38" s="43">
        <v>0</v>
      </c>
      <c r="H38" s="61">
        <v>0</v>
      </c>
      <c r="I38" s="61">
        <v>0</v>
      </c>
      <c r="J38" s="82">
        <v>30</v>
      </c>
      <c r="K38" s="82">
        <v>15</v>
      </c>
      <c r="L38" s="139">
        <v>0</v>
      </c>
      <c r="M38" s="97">
        <v>0</v>
      </c>
      <c r="N38" s="94">
        <f>(SUMPRODUCT(LARGE(F38:L38,{1;2;3;4})))-M38</f>
        <v>48</v>
      </c>
    </row>
    <row r="39" spans="1:14" ht="15.75" thickBot="1" x14ac:dyDescent="0.3">
      <c r="A39" s="54">
        <v>37</v>
      </c>
      <c r="B39" s="50" t="s">
        <v>258</v>
      </c>
      <c r="C39" s="50" t="s">
        <v>11</v>
      </c>
      <c r="D39" s="41" t="s">
        <v>9</v>
      </c>
      <c r="E39" s="42">
        <v>1983</v>
      </c>
      <c r="F39" s="43">
        <v>40</v>
      </c>
      <c r="G39" s="43">
        <v>-5</v>
      </c>
      <c r="H39" s="61">
        <v>0</v>
      </c>
      <c r="I39" s="61">
        <v>0</v>
      </c>
      <c r="J39" s="82">
        <v>0</v>
      </c>
      <c r="K39" s="82">
        <v>0</v>
      </c>
      <c r="L39" s="82">
        <v>0</v>
      </c>
      <c r="M39" s="97">
        <v>0</v>
      </c>
      <c r="N39" s="94">
        <f>(SUMPRODUCT(LARGE(F39:L39,{1;2;3;4})))-M39</f>
        <v>40</v>
      </c>
    </row>
    <row r="40" spans="1:14" ht="15.75" thickBot="1" x14ac:dyDescent="0.3">
      <c r="A40" s="44">
        <v>37</v>
      </c>
      <c r="B40" s="50" t="s">
        <v>282</v>
      </c>
      <c r="C40" s="50" t="s">
        <v>283</v>
      </c>
      <c r="D40" s="51" t="s">
        <v>15</v>
      </c>
      <c r="E40" s="42">
        <v>1983</v>
      </c>
      <c r="F40" s="43">
        <v>0</v>
      </c>
      <c r="G40" s="43">
        <v>10</v>
      </c>
      <c r="H40" s="61">
        <v>0</v>
      </c>
      <c r="I40" s="61">
        <v>0</v>
      </c>
      <c r="J40" s="82">
        <v>0</v>
      </c>
      <c r="K40" s="82">
        <v>0</v>
      </c>
      <c r="L40" s="82">
        <v>30</v>
      </c>
      <c r="M40" s="97">
        <v>0</v>
      </c>
      <c r="N40" s="94">
        <f>(SUMPRODUCT(LARGE(F40:L40,{1;2;3;4})))-M40</f>
        <v>40</v>
      </c>
    </row>
    <row r="41" spans="1:14" ht="15.75" thickBot="1" x14ac:dyDescent="0.3">
      <c r="A41" s="54">
        <v>39</v>
      </c>
      <c r="B41" s="46" t="s">
        <v>238</v>
      </c>
      <c r="C41" s="46" t="s">
        <v>60</v>
      </c>
      <c r="D41" s="47" t="s">
        <v>50</v>
      </c>
      <c r="E41" s="43">
        <v>1978</v>
      </c>
      <c r="F41" s="43">
        <v>3</v>
      </c>
      <c r="G41" s="43">
        <v>0</v>
      </c>
      <c r="H41" s="61">
        <v>0</v>
      </c>
      <c r="I41" s="61">
        <v>0</v>
      </c>
      <c r="J41" s="82">
        <v>5</v>
      </c>
      <c r="K41" s="82">
        <v>0</v>
      </c>
      <c r="L41" s="82">
        <v>30</v>
      </c>
      <c r="M41" s="97"/>
      <c r="N41" s="94">
        <f>(SUMPRODUCT(LARGE(F41:L41,{1;2;3;4})))-M41</f>
        <v>38</v>
      </c>
    </row>
    <row r="42" spans="1:14" ht="15.75" thickBot="1" x14ac:dyDescent="0.3">
      <c r="A42" s="44">
        <v>40</v>
      </c>
      <c r="B42" s="45" t="s">
        <v>38</v>
      </c>
      <c r="C42" s="45" t="s">
        <v>39</v>
      </c>
      <c r="D42" s="41" t="s">
        <v>9</v>
      </c>
      <c r="E42" s="42">
        <v>1980</v>
      </c>
      <c r="F42" s="43">
        <v>0</v>
      </c>
      <c r="G42" s="43">
        <v>30</v>
      </c>
      <c r="H42" s="61">
        <v>3</v>
      </c>
      <c r="I42" s="61">
        <v>0</v>
      </c>
      <c r="J42" s="82">
        <v>0</v>
      </c>
      <c r="K42" s="82">
        <v>0</v>
      </c>
      <c r="L42" s="82">
        <v>0</v>
      </c>
      <c r="M42" s="97"/>
      <c r="N42" s="94">
        <f>(SUMPRODUCT(LARGE(F42:L42,{1;2;3;4})))-M42</f>
        <v>33</v>
      </c>
    </row>
    <row r="43" spans="1:14" ht="15.75" thickBot="1" x14ac:dyDescent="0.3">
      <c r="A43" s="44">
        <v>40</v>
      </c>
      <c r="B43" s="46" t="s">
        <v>244</v>
      </c>
      <c r="C43" s="46" t="s">
        <v>74</v>
      </c>
      <c r="D43" s="47" t="s">
        <v>50</v>
      </c>
      <c r="E43" s="43">
        <v>1979</v>
      </c>
      <c r="F43" s="43">
        <v>3</v>
      </c>
      <c r="G43" s="43">
        <v>-5</v>
      </c>
      <c r="H43" s="61">
        <v>0</v>
      </c>
      <c r="I43" s="61">
        <v>0</v>
      </c>
      <c r="J43" s="82">
        <v>10</v>
      </c>
      <c r="K43" s="82">
        <v>0</v>
      </c>
      <c r="L43" s="82">
        <v>20</v>
      </c>
      <c r="M43" s="97"/>
      <c r="N43" s="94">
        <f>(SUMPRODUCT(LARGE(F43:L43,{1;2;3;4})))-M43</f>
        <v>33</v>
      </c>
    </row>
    <row r="44" spans="1:14" ht="15.75" thickBot="1" x14ac:dyDescent="0.3">
      <c r="A44" s="54">
        <v>42</v>
      </c>
      <c r="B44" s="52" t="s">
        <v>184</v>
      </c>
      <c r="C44" s="52" t="s">
        <v>43</v>
      </c>
      <c r="D44" s="53" t="s">
        <v>9</v>
      </c>
      <c r="E44" s="43">
        <v>1984</v>
      </c>
      <c r="F44" s="43">
        <v>0</v>
      </c>
      <c r="G44" s="43">
        <v>0</v>
      </c>
      <c r="H44" s="61">
        <v>0</v>
      </c>
      <c r="I44" s="61">
        <v>5</v>
      </c>
      <c r="J44" s="82">
        <v>10</v>
      </c>
      <c r="K44" s="82">
        <v>15</v>
      </c>
      <c r="L44" s="82">
        <v>0</v>
      </c>
      <c r="M44" s="97"/>
      <c r="N44" s="94">
        <f>(SUMPRODUCT(LARGE(F44:L44,{1;2;3;4})))-M44</f>
        <v>30</v>
      </c>
    </row>
    <row r="45" spans="1:14" ht="15.75" thickBot="1" x14ac:dyDescent="0.3">
      <c r="A45" s="44">
        <v>42</v>
      </c>
      <c r="B45" s="50" t="s">
        <v>182</v>
      </c>
      <c r="C45" s="50" t="s">
        <v>18</v>
      </c>
      <c r="D45" s="51" t="s">
        <v>9</v>
      </c>
      <c r="E45" s="42">
        <v>1982</v>
      </c>
      <c r="F45" s="43">
        <v>0</v>
      </c>
      <c r="G45" s="43">
        <v>0</v>
      </c>
      <c r="H45" s="61">
        <v>0</v>
      </c>
      <c r="I45" s="61">
        <v>0</v>
      </c>
      <c r="J45" s="139">
        <v>20</v>
      </c>
      <c r="K45" s="82">
        <v>30</v>
      </c>
      <c r="L45" s="82">
        <v>0</v>
      </c>
      <c r="M45" s="97">
        <v>20</v>
      </c>
      <c r="N45" s="94">
        <f>(SUMPRODUCT(LARGE(F45:L45,{1;2;3;4})))-M45</f>
        <v>30</v>
      </c>
    </row>
    <row r="46" spans="1:14" ht="15.75" thickBot="1" x14ac:dyDescent="0.3">
      <c r="A46" s="44">
        <v>42</v>
      </c>
      <c r="B46" s="52" t="s">
        <v>209</v>
      </c>
      <c r="C46" s="52" t="s">
        <v>313</v>
      </c>
      <c r="D46" s="53" t="s">
        <v>50</v>
      </c>
      <c r="E46" s="43">
        <v>1983</v>
      </c>
      <c r="F46" s="43">
        <v>0</v>
      </c>
      <c r="G46" s="43">
        <v>0</v>
      </c>
      <c r="H46" s="61">
        <v>0</v>
      </c>
      <c r="I46" s="61">
        <v>10</v>
      </c>
      <c r="J46" s="82">
        <v>0</v>
      </c>
      <c r="K46" s="82">
        <v>0</v>
      </c>
      <c r="L46" s="82">
        <v>20</v>
      </c>
      <c r="M46" s="97"/>
      <c r="N46" s="94">
        <f>(SUMPRODUCT(LARGE(F46:L46,{1;2;3;4})))-M46</f>
        <v>30</v>
      </c>
    </row>
    <row r="47" spans="1:14" ht="15.75" thickBot="1" x14ac:dyDescent="0.3">
      <c r="A47" s="44">
        <v>42</v>
      </c>
      <c r="B47" s="50" t="s">
        <v>182</v>
      </c>
      <c r="C47" s="50" t="s">
        <v>60</v>
      </c>
      <c r="D47" s="41" t="s">
        <v>50</v>
      </c>
      <c r="E47" s="42">
        <v>1977</v>
      </c>
      <c r="F47" s="43">
        <v>5</v>
      </c>
      <c r="G47" s="43">
        <v>0</v>
      </c>
      <c r="H47" s="61">
        <v>0</v>
      </c>
      <c r="I47" s="61">
        <v>5</v>
      </c>
      <c r="J47" s="82">
        <v>0</v>
      </c>
      <c r="K47" s="82">
        <v>0</v>
      </c>
      <c r="L47" s="82">
        <v>20</v>
      </c>
      <c r="M47" s="97"/>
      <c r="N47" s="94">
        <f>(SUMPRODUCT(LARGE(F47:L47,{1;2;3;4})))-M47</f>
        <v>30</v>
      </c>
    </row>
    <row r="48" spans="1:14" ht="15.75" thickBot="1" x14ac:dyDescent="0.3">
      <c r="A48" s="44">
        <v>46</v>
      </c>
      <c r="B48" s="50" t="s">
        <v>183</v>
      </c>
      <c r="C48" s="50" t="s">
        <v>168</v>
      </c>
      <c r="D48" s="41" t="s">
        <v>9</v>
      </c>
      <c r="E48" s="42">
        <v>1976</v>
      </c>
      <c r="F48" s="43">
        <v>3</v>
      </c>
      <c r="G48" s="43">
        <v>10</v>
      </c>
      <c r="H48" s="61">
        <v>0</v>
      </c>
      <c r="I48" s="61">
        <v>0</v>
      </c>
      <c r="J48" s="82">
        <v>0</v>
      </c>
      <c r="K48" s="82">
        <v>15</v>
      </c>
      <c r="L48" s="82">
        <v>0</v>
      </c>
      <c r="M48" s="97"/>
      <c r="N48" s="94">
        <f>(SUMPRODUCT(LARGE(F48:L48,{1;2;3;4})))-M48</f>
        <v>28</v>
      </c>
    </row>
    <row r="49" spans="1:14" ht="15.75" thickBot="1" x14ac:dyDescent="0.3">
      <c r="A49" s="44">
        <v>47</v>
      </c>
      <c r="B49" s="50" t="s">
        <v>65</v>
      </c>
      <c r="C49" s="45" t="s">
        <v>215</v>
      </c>
      <c r="D49" s="41" t="s">
        <v>33</v>
      </c>
      <c r="E49" s="42">
        <v>1977</v>
      </c>
      <c r="F49" s="43">
        <v>0</v>
      </c>
      <c r="G49" s="43">
        <v>5</v>
      </c>
      <c r="H49" s="61">
        <v>10</v>
      </c>
      <c r="I49" s="61">
        <v>10</v>
      </c>
      <c r="J49" s="82">
        <v>0</v>
      </c>
      <c r="K49" s="82">
        <v>0</v>
      </c>
      <c r="L49" s="82">
        <v>0</v>
      </c>
      <c r="M49" s="97"/>
      <c r="N49" s="94">
        <f>(SUMPRODUCT(LARGE(F49:L49,{1;2;3;4})))-M49</f>
        <v>25</v>
      </c>
    </row>
    <row r="50" spans="1:14" ht="15.75" thickBot="1" x14ac:dyDescent="0.3">
      <c r="A50" s="44">
        <v>47</v>
      </c>
      <c r="B50" s="46" t="s">
        <v>162</v>
      </c>
      <c r="C50" s="46" t="s">
        <v>26</v>
      </c>
      <c r="D50" s="47" t="s">
        <v>33</v>
      </c>
      <c r="E50" s="43">
        <v>1978</v>
      </c>
      <c r="F50" s="43">
        <v>5</v>
      </c>
      <c r="G50" s="43">
        <v>10</v>
      </c>
      <c r="H50" s="61">
        <v>10</v>
      </c>
      <c r="I50" s="61">
        <v>0</v>
      </c>
      <c r="J50" s="82">
        <v>0</v>
      </c>
      <c r="K50" s="82">
        <v>0</v>
      </c>
      <c r="L50" s="82">
        <v>0</v>
      </c>
      <c r="M50" s="97"/>
      <c r="N50" s="94">
        <f>(SUMPRODUCT(LARGE(F50:L50,{1;2;3;4})))-M50</f>
        <v>25</v>
      </c>
    </row>
    <row r="51" spans="1:14" ht="15.75" thickBot="1" x14ac:dyDescent="0.3">
      <c r="A51" s="54">
        <v>47</v>
      </c>
      <c r="B51" s="46" t="s">
        <v>177</v>
      </c>
      <c r="C51" s="46" t="s">
        <v>56</v>
      </c>
      <c r="D51" s="47" t="s">
        <v>50</v>
      </c>
      <c r="E51" s="43">
        <v>1973</v>
      </c>
      <c r="F51" s="43">
        <v>5</v>
      </c>
      <c r="G51" s="43">
        <v>0</v>
      </c>
      <c r="H51" s="61">
        <v>0</v>
      </c>
      <c r="I51" s="61">
        <v>0</v>
      </c>
      <c r="J51" s="82">
        <v>10</v>
      </c>
      <c r="K51" s="82">
        <v>0</v>
      </c>
      <c r="L51" s="82">
        <v>10</v>
      </c>
      <c r="M51" s="97"/>
      <c r="N51" s="94">
        <f>(SUMPRODUCT(LARGE(F51:L51,{1;2;3;4})))-M51</f>
        <v>25</v>
      </c>
    </row>
    <row r="52" spans="1:14" ht="15.75" thickBot="1" x14ac:dyDescent="0.3">
      <c r="A52" s="44">
        <v>50</v>
      </c>
      <c r="B52" s="46" t="s">
        <v>239</v>
      </c>
      <c r="C52" s="46" t="s">
        <v>56</v>
      </c>
      <c r="D52" s="47" t="s">
        <v>50</v>
      </c>
      <c r="E52" s="43">
        <v>1979</v>
      </c>
      <c r="F52" s="43">
        <v>3</v>
      </c>
      <c r="G52" s="43">
        <v>0</v>
      </c>
      <c r="H52" s="61">
        <v>0</v>
      </c>
      <c r="I52" s="61">
        <v>0</v>
      </c>
      <c r="J52" s="82">
        <v>10</v>
      </c>
      <c r="K52" s="82">
        <v>0</v>
      </c>
      <c r="L52" s="82">
        <v>10</v>
      </c>
      <c r="M52" s="97"/>
      <c r="N52" s="94">
        <f>(SUMPRODUCT(LARGE(F52:L52,{1;2;3;4})))-M52</f>
        <v>23</v>
      </c>
    </row>
    <row r="53" spans="1:14" ht="15.75" thickBot="1" x14ac:dyDescent="0.3">
      <c r="A53" s="54">
        <v>51</v>
      </c>
      <c r="B53" s="46" t="s">
        <v>385</v>
      </c>
      <c r="C53" s="46" t="s">
        <v>22</v>
      </c>
      <c r="D53" s="53" t="s">
        <v>354</v>
      </c>
      <c r="E53" s="43">
        <v>1984</v>
      </c>
      <c r="F53" s="43">
        <v>0</v>
      </c>
      <c r="G53" s="43">
        <v>0</v>
      </c>
      <c r="H53" s="61">
        <v>0</v>
      </c>
      <c r="I53" s="61">
        <v>0</v>
      </c>
      <c r="J53" s="82">
        <v>0</v>
      </c>
      <c r="K53" s="82">
        <v>0</v>
      </c>
      <c r="L53" s="82">
        <v>20</v>
      </c>
      <c r="M53" s="97"/>
      <c r="N53" s="94">
        <f>(SUMPRODUCT(LARGE(F53:L53,{1;2;3;4})))-M53</f>
        <v>20</v>
      </c>
    </row>
    <row r="54" spans="1:14" ht="15.75" thickBot="1" x14ac:dyDescent="0.3">
      <c r="A54" s="54">
        <v>51</v>
      </c>
      <c r="B54" s="46" t="s">
        <v>387</v>
      </c>
      <c r="C54" s="46" t="s">
        <v>69</v>
      </c>
      <c r="D54" s="53" t="s">
        <v>388</v>
      </c>
      <c r="E54" s="43">
        <v>1974</v>
      </c>
      <c r="F54" s="43">
        <v>0</v>
      </c>
      <c r="G54" s="43">
        <v>0</v>
      </c>
      <c r="H54" s="61">
        <v>0</v>
      </c>
      <c r="I54" s="61">
        <v>0</v>
      </c>
      <c r="J54" s="82">
        <v>0</v>
      </c>
      <c r="K54" s="82">
        <v>0</v>
      </c>
      <c r="L54" s="82">
        <v>20</v>
      </c>
      <c r="M54" s="97"/>
      <c r="N54" s="94">
        <f>(SUMPRODUCT(LARGE(F54:L54,{1;2;3;4})))-M54</f>
        <v>20</v>
      </c>
    </row>
    <row r="55" spans="1:14" ht="15.75" thickBot="1" x14ac:dyDescent="0.3">
      <c r="A55" s="44">
        <v>53</v>
      </c>
      <c r="B55" s="45" t="s">
        <v>164</v>
      </c>
      <c r="C55" s="45" t="s">
        <v>79</v>
      </c>
      <c r="D55" s="41" t="s">
        <v>27</v>
      </c>
      <c r="E55" s="42">
        <v>1976</v>
      </c>
      <c r="F55" s="43">
        <v>0</v>
      </c>
      <c r="G55" s="43">
        <v>5</v>
      </c>
      <c r="H55" s="61">
        <v>3</v>
      </c>
      <c r="I55" s="61">
        <v>5</v>
      </c>
      <c r="J55" s="82">
        <v>5</v>
      </c>
      <c r="K55" s="82">
        <v>0</v>
      </c>
      <c r="L55" s="82">
        <v>0</v>
      </c>
      <c r="M55" s="97"/>
      <c r="N55" s="94">
        <f>(SUMPRODUCT(LARGE(F55:L55,{1;2;3;4})))-M55</f>
        <v>18</v>
      </c>
    </row>
    <row r="56" spans="1:14" ht="15.75" thickBot="1" x14ac:dyDescent="0.3">
      <c r="A56" s="54">
        <v>53</v>
      </c>
      <c r="B56" s="46" t="s">
        <v>240</v>
      </c>
      <c r="C56" s="46" t="s">
        <v>45</v>
      </c>
      <c r="D56" s="47" t="s">
        <v>50</v>
      </c>
      <c r="E56" s="43">
        <v>1982</v>
      </c>
      <c r="F56" s="43">
        <v>3</v>
      </c>
      <c r="G56" s="43">
        <v>5</v>
      </c>
      <c r="H56" s="61">
        <v>0</v>
      </c>
      <c r="I56" s="61">
        <v>0</v>
      </c>
      <c r="J56" s="82">
        <v>0</v>
      </c>
      <c r="K56" s="82">
        <v>0</v>
      </c>
      <c r="L56" s="82">
        <v>10</v>
      </c>
      <c r="M56" s="97">
        <v>0</v>
      </c>
      <c r="N56" s="94">
        <f>(SUMPRODUCT(LARGE(F56:L56,{1;2;3;4})))-M56</f>
        <v>18</v>
      </c>
    </row>
    <row r="57" spans="1:14" ht="15.75" thickBot="1" x14ac:dyDescent="0.3">
      <c r="A57" s="44">
        <v>55</v>
      </c>
      <c r="B57" s="45" t="s">
        <v>129</v>
      </c>
      <c r="C57" s="45" t="s">
        <v>18</v>
      </c>
      <c r="D57" s="41" t="s">
        <v>9</v>
      </c>
      <c r="E57" s="42">
        <v>1977</v>
      </c>
      <c r="F57" s="43">
        <v>0</v>
      </c>
      <c r="G57" s="43">
        <v>10</v>
      </c>
      <c r="H57" s="61">
        <v>0</v>
      </c>
      <c r="I57" s="61">
        <v>5</v>
      </c>
      <c r="J57" s="82">
        <v>0</v>
      </c>
      <c r="K57" s="82">
        <v>0</v>
      </c>
      <c r="L57" s="82">
        <v>0</v>
      </c>
      <c r="M57" s="97"/>
      <c r="N57" s="94">
        <f>(SUMPRODUCT(LARGE(F57:L57,{1;2;3;4})))-M57</f>
        <v>15</v>
      </c>
    </row>
    <row r="58" spans="1:14" ht="15.75" thickBot="1" x14ac:dyDescent="0.3">
      <c r="A58" s="44">
        <v>55</v>
      </c>
      <c r="B58" s="52" t="s">
        <v>317</v>
      </c>
      <c r="C58" s="52" t="s">
        <v>67</v>
      </c>
      <c r="D58" s="47" t="s">
        <v>50</v>
      </c>
      <c r="E58" s="43">
        <v>1977</v>
      </c>
      <c r="F58" s="43">
        <v>0</v>
      </c>
      <c r="G58" s="43">
        <v>0</v>
      </c>
      <c r="H58" s="61">
        <v>0</v>
      </c>
      <c r="I58" s="61">
        <v>10</v>
      </c>
      <c r="J58" s="82">
        <v>5</v>
      </c>
      <c r="K58" s="82">
        <v>0</v>
      </c>
      <c r="L58" s="82">
        <v>0</v>
      </c>
      <c r="M58" s="97"/>
      <c r="N58" s="94">
        <f>(SUMPRODUCT(LARGE(F58:L58,{1;2;3;4})))-M58</f>
        <v>15</v>
      </c>
    </row>
    <row r="59" spans="1:14" ht="15.75" thickBot="1" x14ac:dyDescent="0.3">
      <c r="A59" s="54">
        <v>55</v>
      </c>
      <c r="B59" s="52" t="s">
        <v>320</v>
      </c>
      <c r="C59" s="52" t="s">
        <v>56</v>
      </c>
      <c r="D59" s="47" t="s">
        <v>50</v>
      </c>
      <c r="E59" s="43">
        <v>1979</v>
      </c>
      <c r="F59" s="43">
        <v>0</v>
      </c>
      <c r="G59" s="43">
        <v>0</v>
      </c>
      <c r="H59" s="61">
        <v>0</v>
      </c>
      <c r="I59" s="61">
        <v>5</v>
      </c>
      <c r="J59" s="82">
        <v>0</v>
      </c>
      <c r="K59" s="82">
        <v>0</v>
      </c>
      <c r="L59" s="82">
        <v>10</v>
      </c>
      <c r="M59" s="97"/>
      <c r="N59" s="94">
        <f>(SUMPRODUCT(LARGE(F59:L59,{1;2;3;4})))-M59</f>
        <v>15</v>
      </c>
    </row>
    <row r="60" spans="1:14" ht="15.75" thickBot="1" x14ac:dyDescent="0.3">
      <c r="A60" s="44">
        <v>58</v>
      </c>
      <c r="B60" s="46" t="s">
        <v>58</v>
      </c>
      <c r="C60" s="46" t="s">
        <v>59</v>
      </c>
      <c r="D60" s="47" t="s">
        <v>15</v>
      </c>
      <c r="E60" s="43">
        <v>1972</v>
      </c>
      <c r="F60" s="43">
        <v>3</v>
      </c>
      <c r="G60" s="43">
        <v>0</v>
      </c>
      <c r="H60" s="61">
        <v>10</v>
      </c>
      <c r="I60" s="61">
        <v>-5</v>
      </c>
      <c r="J60" s="82">
        <v>0</v>
      </c>
      <c r="K60" s="82">
        <v>0</v>
      </c>
      <c r="L60" s="82">
        <v>0</v>
      </c>
      <c r="M60" s="97"/>
      <c r="N60" s="94">
        <f>(SUMPRODUCT(LARGE(F60:L60,{1;2;3;4})))-M60</f>
        <v>13</v>
      </c>
    </row>
    <row r="61" spans="1:14" ht="15.75" thickBot="1" x14ac:dyDescent="0.3">
      <c r="A61" s="44">
        <v>58</v>
      </c>
      <c r="B61" s="45" t="s">
        <v>185</v>
      </c>
      <c r="C61" s="45" t="s">
        <v>11</v>
      </c>
      <c r="D61" s="41" t="s">
        <v>33</v>
      </c>
      <c r="E61" s="42">
        <v>1982</v>
      </c>
      <c r="F61" s="43">
        <v>0</v>
      </c>
      <c r="G61" s="43">
        <v>5</v>
      </c>
      <c r="H61" s="61">
        <v>3</v>
      </c>
      <c r="I61" s="61">
        <v>5</v>
      </c>
      <c r="J61" s="82">
        <v>0</v>
      </c>
      <c r="K61" s="82">
        <v>0</v>
      </c>
      <c r="L61" s="82">
        <v>0</v>
      </c>
      <c r="M61" s="97">
        <v>0</v>
      </c>
      <c r="N61" s="94">
        <f>(SUMPRODUCT(LARGE(F61:L61,{1;2;3;4})))-M61</f>
        <v>13</v>
      </c>
    </row>
    <row r="62" spans="1:14" ht="15.75" thickBot="1" x14ac:dyDescent="0.3">
      <c r="A62" s="44">
        <v>58</v>
      </c>
      <c r="B62" s="46" t="s">
        <v>68</v>
      </c>
      <c r="C62" s="46" t="s">
        <v>69</v>
      </c>
      <c r="D62" s="47" t="s">
        <v>50</v>
      </c>
      <c r="E62" s="43">
        <v>1978</v>
      </c>
      <c r="F62" s="43">
        <v>3</v>
      </c>
      <c r="G62" s="43">
        <v>0</v>
      </c>
      <c r="H62" s="61">
        <v>0</v>
      </c>
      <c r="I62" s="61">
        <v>0</v>
      </c>
      <c r="J62" s="82">
        <v>0</v>
      </c>
      <c r="K62" s="82">
        <v>0</v>
      </c>
      <c r="L62" s="82">
        <v>10</v>
      </c>
      <c r="M62" s="97">
        <v>0</v>
      </c>
      <c r="N62" s="94">
        <f>(SUMPRODUCT(LARGE(F62:L62,{1;2;3;4})))-M62</f>
        <v>13</v>
      </c>
    </row>
    <row r="63" spans="1:14" ht="15.75" thickBot="1" x14ac:dyDescent="0.3">
      <c r="A63" s="44">
        <v>58</v>
      </c>
      <c r="B63" s="46" t="s">
        <v>201</v>
      </c>
      <c r="C63" s="46" t="s">
        <v>45</v>
      </c>
      <c r="D63" s="47" t="s">
        <v>15</v>
      </c>
      <c r="E63" s="43"/>
      <c r="F63" s="43">
        <v>3</v>
      </c>
      <c r="G63" s="43">
        <v>0</v>
      </c>
      <c r="H63" s="61">
        <v>0</v>
      </c>
      <c r="I63" s="61">
        <v>0</v>
      </c>
      <c r="J63" s="82">
        <v>0</v>
      </c>
      <c r="K63" s="82">
        <v>0</v>
      </c>
      <c r="L63" s="82">
        <v>10</v>
      </c>
      <c r="M63" s="97"/>
      <c r="N63" s="94">
        <f>(SUMPRODUCT(LARGE(F63:L63,{1;2;3;4})))-M63</f>
        <v>13</v>
      </c>
    </row>
    <row r="64" spans="1:14" ht="15.75" thickBot="1" x14ac:dyDescent="0.3">
      <c r="A64" s="44">
        <v>62</v>
      </c>
      <c r="B64" s="45" t="s">
        <v>134</v>
      </c>
      <c r="C64" s="45" t="s">
        <v>69</v>
      </c>
      <c r="D64" s="41" t="s">
        <v>9</v>
      </c>
      <c r="E64" s="42">
        <v>1981</v>
      </c>
      <c r="F64" s="43">
        <v>0</v>
      </c>
      <c r="G64" s="43">
        <v>0</v>
      </c>
      <c r="H64" s="61">
        <v>0</v>
      </c>
      <c r="I64" s="61">
        <v>10</v>
      </c>
      <c r="J64" s="82">
        <v>0</v>
      </c>
      <c r="K64" s="82">
        <v>0</v>
      </c>
      <c r="L64" s="82">
        <v>0</v>
      </c>
      <c r="M64" s="97"/>
      <c r="N64" s="94">
        <f>(SUMPRODUCT(LARGE(F64:L64,{1;2;3;4})))-M64</f>
        <v>10</v>
      </c>
    </row>
    <row r="65" spans="1:14" ht="15.75" thickBot="1" x14ac:dyDescent="0.3">
      <c r="A65" s="44">
        <v>62</v>
      </c>
      <c r="B65" s="46" t="s">
        <v>31</v>
      </c>
      <c r="C65" s="46" t="s">
        <v>26</v>
      </c>
      <c r="D65" s="47" t="s">
        <v>33</v>
      </c>
      <c r="E65" s="43">
        <v>1981</v>
      </c>
      <c r="F65" s="43">
        <v>0</v>
      </c>
      <c r="G65" s="43">
        <v>10</v>
      </c>
      <c r="H65" s="61">
        <v>0</v>
      </c>
      <c r="I65" s="61">
        <v>0</v>
      </c>
      <c r="J65" s="82">
        <v>0</v>
      </c>
      <c r="K65" s="82">
        <v>0</v>
      </c>
      <c r="L65" s="82">
        <v>0</v>
      </c>
      <c r="M65" s="97">
        <v>0</v>
      </c>
      <c r="N65" s="94">
        <f>(SUMPRODUCT(LARGE(F65:L65,{1;2;3;4})))-M65</f>
        <v>10</v>
      </c>
    </row>
    <row r="66" spans="1:14" ht="15.75" thickBot="1" x14ac:dyDescent="0.3">
      <c r="A66" s="44">
        <v>62</v>
      </c>
      <c r="B66" s="46" t="s">
        <v>72</v>
      </c>
      <c r="C66" s="46" t="s">
        <v>69</v>
      </c>
      <c r="D66" s="47" t="s">
        <v>50</v>
      </c>
      <c r="E66" s="43">
        <v>1980</v>
      </c>
      <c r="F66" s="43">
        <v>0</v>
      </c>
      <c r="G66" s="43">
        <v>0</v>
      </c>
      <c r="H66" s="61">
        <v>0</v>
      </c>
      <c r="I66" s="61">
        <v>0</v>
      </c>
      <c r="J66" s="82">
        <v>10</v>
      </c>
      <c r="K66" s="82">
        <v>0</v>
      </c>
      <c r="L66" s="82">
        <v>0</v>
      </c>
      <c r="M66" s="97"/>
      <c r="N66" s="94">
        <f>(SUMPRODUCT(LARGE(F66:L66,{1;2;3;4})))-M66</f>
        <v>10</v>
      </c>
    </row>
    <row r="67" spans="1:14" ht="15.75" thickBot="1" x14ac:dyDescent="0.3">
      <c r="A67" s="44">
        <v>62</v>
      </c>
      <c r="B67" s="46" t="s">
        <v>44</v>
      </c>
      <c r="C67" s="46" t="s">
        <v>135</v>
      </c>
      <c r="D67" s="47" t="s">
        <v>15</v>
      </c>
      <c r="E67" s="43">
        <v>1963</v>
      </c>
      <c r="F67" s="43">
        <v>10</v>
      </c>
      <c r="G67" s="43">
        <v>0</v>
      </c>
      <c r="H67" s="61">
        <v>0</v>
      </c>
      <c r="I67" s="61">
        <v>0</v>
      </c>
      <c r="J67" s="82">
        <v>0</v>
      </c>
      <c r="K67" s="82">
        <v>0</v>
      </c>
      <c r="L67" s="82">
        <v>0</v>
      </c>
      <c r="M67" s="97"/>
      <c r="N67" s="94">
        <f>(SUMPRODUCT(LARGE(F67:L67,{1;2;3;4})))-M67</f>
        <v>10</v>
      </c>
    </row>
    <row r="68" spans="1:14" ht="15.75" thickBot="1" x14ac:dyDescent="0.3">
      <c r="A68" s="44">
        <v>62</v>
      </c>
      <c r="B68" s="50" t="s">
        <v>314</v>
      </c>
      <c r="C68" s="50" t="s">
        <v>315</v>
      </c>
      <c r="D68" s="51" t="s">
        <v>9</v>
      </c>
      <c r="E68" s="42">
        <v>1979</v>
      </c>
      <c r="F68" s="43">
        <v>0</v>
      </c>
      <c r="G68" s="43">
        <v>0</v>
      </c>
      <c r="H68" s="61">
        <v>0</v>
      </c>
      <c r="I68" s="61">
        <v>10</v>
      </c>
      <c r="J68" s="82">
        <v>0</v>
      </c>
      <c r="K68" s="82">
        <v>0</v>
      </c>
      <c r="L68" s="82">
        <v>0</v>
      </c>
      <c r="M68" s="97"/>
      <c r="N68" s="94">
        <f>(SUMPRODUCT(LARGE(F68:L68,{1;2;3;4})))-M68</f>
        <v>10</v>
      </c>
    </row>
    <row r="69" spans="1:14" ht="15.75" thickBot="1" x14ac:dyDescent="0.3">
      <c r="A69" s="44">
        <v>62</v>
      </c>
      <c r="B69" s="50" t="s">
        <v>281</v>
      </c>
      <c r="C69" s="50" t="s">
        <v>133</v>
      </c>
      <c r="D69" s="51" t="s">
        <v>27</v>
      </c>
      <c r="E69" s="42">
        <v>1983</v>
      </c>
      <c r="F69" s="43">
        <v>0</v>
      </c>
      <c r="G69" s="43">
        <v>10</v>
      </c>
      <c r="H69" s="61">
        <v>0</v>
      </c>
      <c r="I69" s="61">
        <v>0</v>
      </c>
      <c r="J69" s="82">
        <v>0</v>
      </c>
      <c r="K69" s="82">
        <v>0</v>
      </c>
      <c r="L69" s="82">
        <v>0</v>
      </c>
      <c r="M69" s="97"/>
      <c r="N69" s="94">
        <f>(SUMPRODUCT(LARGE(F69:L69,{1;2;3;4})))-M69</f>
        <v>10</v>
      </c>
    </row>
    <row r="70" spans="1:14" ht="15.75" thickBot="1" x14ac:dyDescent="0.3">
      <c r="A70" s="44">
        <v>62</v>
      </c>
      <c r="B70" s="46" t="s">
        <v>65</v>
      </c>
      <c r="C70" s="46" t="s">
        <v>214</v>
      </c>
      <c r="D70" s="47" t="s">
        <v>27</v>
      </c>
      <c r="E70" s="43">
        <v>1982</v>
      </c>
      <c r="F70" s="43">
        <v>0</v>
      </c>
      <c r="G70" s="43">
        <v>10</v>
      </c>
      <c r="H70" s="61">
        <v>0</v>
      </c>
      <c r="I70" s="61">
        <v>0</v>
      </c>
      <c r="J70" s="82">
        <v>0</v>
      </c>
      <c r="K70" s="82">
        <v>0</v>
      </c>
      <c r="L70" s="82">
        <v>0</v>
      </c>
      <c r="M70" s="97"/>
      <c r="N70" s="94">
        <f>(SUMPRODUCT(LARGE(F70:L70,{1;2;3;4})))-M70</f>
        <v>10</v>
      </c>
    </row>
    <row r="71" spans="1:14" ht="15.75" thickBot="1" x14ac:dyDescent="0.3">
      <c r="A71" s="44">
        <v>62</v>
      </c>
      <c r="B71" s="50" t="s">
        <v>65</v>
      </c>
      <c r="C71" s="50" t="s">
        <v>26</v>
      </c>
      <c r="D71" s="51" t="s">
        <v>27</v>
      </c>
      <c r="E71" s="42">
        <v>1983</v>
      </c>
      <c r="F71" s="43">
        <v>0</v>
      </c>
      <c r="G71" s="43">
        <v>5</v>
      </c>
      <c r="H71" s="61">
        <v>0</v>
      </c>
      <c r="I71" s="61">
        <v>5</v>
      </c>
      <c r="J71" s="82">
        <v>0</v>
      </c>
      <c r="K71" s="82">
        <v>0</v>
      </c>
      <c r="L71" s="82">
        <v>0</v>
      </c>
      <c r="M71" s="97"/>
      <c r="N71" s="94">
        <f>(SUMPRODUCT(LARGE(F71:L71,{1;2;3;4})))-M71</f>
        <v>10</v>
      </c>
    </row>
    <row r="72" spans="1:14" ht="15.75" thickBot="1" x14ac:dyDescent="0.3">
      <c r="A72" s="44">
        <v>62</v>
      </c>
      <c r="B72" s="46" t="s">
        <v>73</v>
      </c>
      <c r="C72" s="46" t="s">
        <v>74</v>
      </c>
      <c r="D72" s="47" t="s">
        <v>50</v>
      </c>
      <c r="E72" s="43">
        <v>1976</v>
      </c>
      <c r="F72" s="43">
        <v>10</v>
      </c>
      <c r="G72" s="43">
        <v>0</v>
      </c>
      <c r="H72" s="61">
        <v>0</v>
      </c>
      <c r="I72" s="61">
        <v>0</v>
      </c>
      <c r="J72" s="82">
        <v>0</v>
      </c>
      <c r="K72" s="82">
        <v>0</v>
      </c>
      <c r="L72" s="82">
        <v>0</v>
      </c>
      <c r="M72" s="97"/>
      <c r="N72" s="94">
        <f>(SUMPRODUCT(LARGE(F72:L72,{1;2;3;4})))-M72</f>
        <v>10</v>
      </c>
    </row>
    <row r="73" spans="1:14" ht="15.75" thickBot="1" x14ac:dyDescent="0.3">
      <c r="A73" s="44">
        <v>62</v>
      </c>
      <c r="B73" s="52" t="s">
        <v>322</v>
      </c>
      <c r="C73" s="52" t="s">
        <v>105</v>
      </c>
      <c r="D73" s="53" t="s">
        <v>323</v>
      </c>
      <c r="E73" s="43">
        <v>1977</v>
      </c>
      <c r="F73" s="43">
        <v>0</v>
      </c>
      <c r="G73" s="43">
        <v>0</v>
      </c>
      <c r="H73" s="61">
        <v>0</v>
      </c>
      <c r="I73" s="61">
        <v>5</v>
      </c>
      <c r="J73" s="82">
        <v>5</v>
      </c>
      <c r="K73" s="82">
        <v>0</v>
      </c>
      <c r="L73" s="82">
        <v>0</v>
      </c>
      <c r="M73" s="97"/>
      <c r="N73" s="94">
        <f>(SUMPRODUCT(LARGE(F73:L73,{1;2;3;4})))-M73</f>
        <v>10</v>
      </c>
    </row>
    <row r="74" spans="1:14" ht="15.75" thickBot="1" x14ac:dyDescent="0.3">
      <c r="A74" s="44">
        <v>62</v>
      </c>
      <c r="B74" s="46" t="s">
        <v>351</v>
      </c>
      <c r="C74" s="46" t="s">
        <v>60</v>
      </c>
      <c r="D74" s="47" t="s">
        <v>9</v>
      </c>
      <c r="E74" s="43">
        <v>1975</v>
      </c>
      <c r="F74" s="43">
        <v>0</v>
      </c>
      <c r="G74" s="43">
        <v>0</v>
      </c>
      <c r="H74" s="61">
        <v>0</v>
      </c>
      <c r="I74" s="61">
        <v>0</v>
      </c>
      <c r="J74" s="82">
        <v>10</v>
      </c>
      <c r="K74" s="82">
        <v>0</v>
      </c>
      <c r="L74" s="82">
        <v>0</v>
      </c>
      <c r="M74" s="97"/>
      <c r="N74" s="94">
        <f>(SUMPRODUCT(LARGE(F74:L74,{1;2;3;4})))-M74</f>
        <v>10</v>
      </c>
    </row>
    <row r="75" spans="1:14" ht="15.75" thickBot="1" x14ac:dyDescent="0.3">
      <c r="A75" s="54">
        <v>62</v>
      </c>
      <c r="B75" s="46" t="s">
        <v>384</v>
      </c>
      <c r="C75" s="46" t="s">
        <v>11</v>
      </c>
      <c r="D75" s="53" t="s">
        <v>388</v>
      </c>
      <c r="E75" s="43">
        <v>1975</v>
      </c>
      <c r="F75" s="43">
        <v>0</v>
      </c>
      <c r="G75" s="43">
        <v>0</v>
      </c>
      <c r="H75" s="61">
        <v>0</v>
      </c>
      <c r="I75" s="61">
        <v>0</v>
      </c>
      <c r="J75" s="82">
        <v>0</v>
      </c>
      <c r="K75" s="82">
        <v>0</v>
      </c>
      <c r="L75" s="82">
        <v>10</v>
      </c>
      <c r="M75" s="97"/>
      <c r="N75" s="94">
        <f>(SUMPRODUCT(LARGE(F75:L75,{1;2;3;4})))-M75</f>
        <v>10</v>
      </c>
    </row>
    <row r="76" spans="1:14" ht="15.75" thickBot="1" x14ac:dyDescent="0.3">
      <c r="A76" s="54">
        <v>62</v>
      </c>
      <c r="B76" s="46" t="s">
        <v>386</v>
      </c>
      <c r="C76" s="46" t="s">
        <v>32</v>
      </c>
      <c r="D76" s="53" t="s">
        <v>354</v>
      </c>
      <c r="E76" s="43">
        <v>1976</v>
      </c>
      <c r="F76" s="43">
        <v>0</v>
      </c>
      <c r="G76" s="43">
        <v>0</v>
      </c>
      <c r="H76" s="61">
        <v>0</v>
      </c>
      <c r="I76" s="61">
        <v>0</v>
      </c>
      <c r="J76" s="82">
        <v>0</v>
      </c>
      <c r="K76" s="82">
        <v>0</v>
      </c>
      <c r="L76" s="82">
        <v>10</v>
      </c>
      <c r="M76" s="97"/>
      <c r="N76" s="94">
        <f>(SUMPRODUCT(LARGE(F76:L76,{1;2;3;4})))-M76</f>
        <v>10</v>
      </c>
    </row>
    <row r="77" spans="1:14" ht="15.75" thickBot="1" x14ac:dyDescent="0.3">
      <c r="A77" s="54">
        <v>75</v>
      </c>
      <c r="B77" s="46" t="s">
        <v>61</v>
      </c>
      <c r="C77" s="46" t="s">
        <v>35</v>
      </c>
      <c r="D77" s="47" t="s">
        <v>41</v>
      </c>
      <c r="E77" s="43">
        <v>1973</v>
      </c>
      <c r="F77" s="43">
        <v>0</v>
      </c>
      <c r="G77" s="43">
        <v>5</v>
      </c>
      <c r="H77" s="61">
        <v>3</v>
      </c>
      <c r="I77" s="61">
        <v>0</v>
      </c>
      <c r="J77" s="82">
        <v>0</v>
      </c>
      <c r="K77" s="82">
        <v>0</v>
      </c>
      <c r="L77" s="82">
        <v>0</v>
      </c>
      <c r="M77" s="97">
        <v>0</v>
      </c>
      <c r="N77" s="94">
        <f>(SUMPRODUCT(LARGE(F77:L77,{1;2;3;4})))-M77</f>
        <v>8</v>
      </c>
    </row>
    <row r="78" spans="1:14" ht="15.75" thickBot="1" x14ac:dyDescent="0.3">
      <c r="A78" s="54">
        <v>75</v>
      </c>
      <c r="B78" s="46" t="s">
        <v>224</v>
      </c>
      <c r="C78" s="46" t="s">
        <v>11</v>
      </c>
      <c r="D78" s="47" t="s">
        <v>225</v>
      </c>
      <c r="E78" s="43">
        <v>1977</v>
      </c>
      <c r="F78" s="43">
        <v>0</v>
      </c>
      <c r="G78" s="43">
        <v>0</v>
      </c>
      <c r="H78" s="61">
        <v>3</v>
      </c>
      <c r="I78" s="61">
        <v>5</v>
      </c>
      <c r="J78" s="82">
        <v>0</v>
      </c>
      <c r="K78" s="82">
        <v>0</v>
      </c>
      <c r="L78" s="82">
        <v>0</v>
      </c>
      <c r="M78" s="97"/>
      <c r="N78" s="94">
        <f>(SUMPRODUCT(LARGE(F78:L78,{1;2;3;4})))-M78</f>
        <v>8</v>
      </c>
    </row>
    <row r="79" spans="1:14" ht="15.75" thickBot="1" x14ac:dyDescent="0.3">
      <c r="A79" s="54">
        <v>75</v>
      </c>
      <c r="B79" s="50" t="s">
        <v>78</v>
      </c>
      <c r="C79" s="50" t="s">
        <v>57</v>
      </c>
      <c r="D79" s="51" t="s">
        <v>27</v>
      </c>
      <c r="E79" s="42">
        <v>1981</v>
      </c>
      <c r="F79" s="43">
        <v>0</v>
      </c>
      <c r="G79" s="43">
        <v>5</v>
      </c>
      <c r="H79" s="61">
        <v>3</v>
      </c>
      <c r="I79" s="61">
        <v>0</v>
      </c>
      <c r="J79" s="82">
        <v>0</v>
      </c>
      <c r="K79" s="82">
        <v>0</v>
      </c>
      <c r="L79" s="82">
        <v>0</v>
      </c>
      <c r="M79" s="97"/>
      <c r="N79" s="94">
        <f>(SUMPRODUCT(LARGE(F79:L79,{1;2;3;4})))-M79</f>
        <v>8</v>
      </c>
    </row>
    <row r="80" spans="1:14" ht="15.75" thickBot="1" x14ac:dyDescent="0.3">
      <c r="A80" s="44">
        <v>78</v>
      </c>
      <c r="B80" s="46" t="s">
        <v>228</v>
      </c>
      <c r="C80" s="46" t="s">
        <v>8</v>
      </c>
      <c r="D80" s="47" t="s">
        <v>33</v>
      </c>
      <c r="E80" s="43">
        <v>1983</v>
      </c>
      <c r="F80" s="43">
        <v>3</v>
      </c>
      <c r="G80" s="43">
        <v>0</v>
      </c>
      <c r="H80" s="61">
        <v>3</v>
      </c>
      <c r="I80" s="61">
        <v>0</v>
      </c>
      <c r="J80" s="82">
        <v>0</v>
      </c>
      <c r="K80" s="82">
        <v>0</v>
      </c>
      <c r="L80" s="82">
        <v>0</v>
      </c>
      <c r="M80" s="97"/>
      <c r="N80" s="94">
        <f>(SUMPRODUCT(LARGE(F80:L80,{1;2;3;4})))-M80</f>
        <v>6</v>
      </c>
    </row>
    <row r="81" spans="1:14" ht="15.75" thickBot="1" x14ac:dyDescent="0.3">
      <c r="A81" s="54">
        <v>79</v>
      </c>
      <c r="B81" s="46" t="s">
        <v>176</v>
      </c>
      <c r="C81" s="46" t="s">
        <v>18</v>
      </c>
      <c r="D81" s="47" t="s">
        <v>9</v>
      </c>
      <c r="E81" s="43">
        <v>1976</v>
      </c>
      <c r="F81" s="43">
        <v>0</v>
      </c>
      <c r="G81" s="43">
        <v>0</v>
      </c>
      <c r="H81" s="61">
        <v>0</v>
      </c>
      <c r="I81" s="61">
        <v>5</v>
      </c>
      <c r="J81" s="82">
        <v>0</v>
      </c>
      <c r="K81" s="82">
        <v>0</v>
      </c>
      <c r="L81" s="82">
        <v>0</v>
      </c>
      <c r="M81" s="97">
        <v>0</v>
      </c>
      <c r="N81" s="94">
        <f>(SUMPRODUCT(LARGE(F81:L81,{1;2;3;4})))-M81</f>
        <v>5</v>
      </c>
    </row>
    <row r="82" spans="1:14" ht="15.75" thickBot="1" x14ac:dyDescent="0.3">
      <c r="A82" s="54">
        <v>79</v>
      </c>
      <c r="B82" s="45" t="s">
        <v>131</v>
      </c>
      <c r="C82" s="45" t="s">
        <v>18</v>
      </c>
      <c r="D82" s="41" t="s">
        <v>9</v>
      </c>
      <c r="E82" s="42">
        <v>1976</v>
      </c>
      <c r="F82" s="43">
        <v>0</v>
      </c>
      <c r="G82" s="43">
        <v>0</v>
      </c>
      <c r="H82" s="61">
        <v>0</v>
      </c>
      <c r="I82" s="61">
        <v>0</v>
      </c>
      <c r="J82" s="82">
        <v>5</v>
      </c>
      <c r="K82" s="82">
        <v>0</v>
      </c>
      <c r="L82" s="82">
        <v>0</v>
      </c>
      <c r="M82" s="97"/>
      <c r="N82" s="94">
        <f>(SUMPRODUCT(LARGE(F82:L82,{1;2;3;4})))-M82</f>
        <v>5</v>
      </c>
    </row>
    <row r="83" spans="1:14" ht="15.75" thickBot="1" x14ac:dyDescent="0.3">
      <c r="A83" s="54">
        <v>79</v>
      </c>
      <c r="B83" s="45" t="s">
        <v>76</v>
      </c>
      <c r="C83" s="45" t="s">
        <v>77</v>
      </c>
      <c r="D83" s="41" t="s">
        <v>15</v>
      </c>
      <c r="E83" s="42">
        <v>1981</v>
      </c>
      <c r="F83" s="43">
        <v>5</v>
      </c>
      <c r="G83" s="43">
        <v>0</v>
      </c>
      <c r="H83" s="61">
        <v>0</v>
      </c>
      <c r="I83" s="61">
        <v>0</v>
      </c>
      <c r="J83" s="82">
        <v>0</v>
      </c>
      <c r="K83" s="82">
        <v>0</v>
      </c>
      <c r="L83" s="82">
        <v>0</v>
      </c>
      <c r="M83" s="97"/>
      <c r="N83" s="94">
        <f>(SUMPRODUCT(LARGE(F83:L83,{1;2;3;4})))-M83</f>
        <v>5</v>
      </c>
    </row>
    <row r="84" spans="1:14" ht="15.75" thickBot="1" x14ac:dyDescent="0.3">
      <c r="A84" s="54">
        <v>79</v>
      </c>
      <c r="B84" s="46" t="s">
        <v>221</v>
      </c>
      <c r="C84" s="46" t="s">
        <v>222</v>
      </c>
      <c r="D84" s="47" t="s">
        <v>33</v>
      </c>
      <c r="E84" s="43">
        <v>1974</v>
      </c>
      <c r="F84" s="43">
        <v>0</v>
      </c>
      <c r="G84" s="43">
        <v>5</v>
      </c>
      <c r="H84" s="61">
        <v>0</v>
      </c>
      <c r="I84" s="61">
        <v>0</v>
      </c>
      <c r="J84" s="82">
        <v>0</v>
      </c>
      <c r="K84" s="82">
        <v>0</v>
      </c>
      <c r="L84" s="82">
        <v>0</v>
      </c>
      <c r="M84" s="97"/>
      <c r="N84" s="94">
        <f>(SUMPRODUCT(LARGE(F84:L84,{1;2;3;4})))-M84</f>
        <v>5</v>
      </c>
    </row>
    <row r="85" spans="1:14" ht="15.75" thickBot="1" x14ac:dyDescent="0.3">
      <c r="A85" s="54">
        <v>79</v>
      </c>
      <c r="B85" s="46" t="s">
        <v>178</v>
      </c>
      <c r="C85" s="46" t="s">
        <v>57</v>
      </c>
      <c r="D85" s="47" t="s">
        <v>50</v>
      </c>
      <c r="E85" s="43">
        <v>1978</v>
      </c>
      <c r="F85" s="43">
        <v>5</v>
      </c>
      <c r="G85" s="43">
        <v>0</v>
      </c>
      <c r="H85" s="61">
        <v>0</v>
      </c>
      <c r="I85" s="61">
        <v>0</v>
      </c>
      <c r="J85" s="82">
        <v>0</v>
      </c>
      <c r="K85" s="82">
        <v>0</v>
      </c>
      <c r="L85" s="82">
        <v>0</v>
      </c>
      <c r="M85" s="97"/>
      <c r="N85" s="94">
        <f>(SUMPRODUCT(LARGE(F85:L85,{1;2;3;4})))-M85</f>
        <v>5</v>
      </c>
    </row>
    <row r="86" spans="1:14" ht="15.75" thickBot="1" x14ac:dyDescent="0.3">
      <c r="A86" s="54">
        <v>79</v>
      </c>
      <c r="B86" s="52" t="s">
        <v>131</v>
      </c>
      <c r="C86" s="52" t="s">
        <v>318</v>
      </c>
      <c r="D86" s="53" t="s">
        <v>319</v>
      </c>
      <c r="E86" s="43">
        <v>1974</v>
      </c>
      <c r="F86" s="43">
        <v>0</v>
      </c>
      <c r="G86" s="43">
        <v>0</v>
      </c>
      <c r="H86" s="61">
        <v>0</v>
      </c>
      <c r="I86" s="61">
        <v>5</v>
      </c>
      <c r="J86" s="82">
        <v>0</v>
      </c>
      <c r="K86" s="82">
        <v>0</v>
      </c>
      <c r="L86" s="82">
        <v>0</v>
      </c>
      <c r="M86" s="97"/>
      <c r="N86" s="94">
        <f>(SUMPRODUCT(LARGE(F86:L86,{1;2;3;4})))-M86</f>
        <v>5</v>
      </c>
    </row>
    <row r="87" spans="1:14" ht="15.75" thickBot="1" x14ac:dyDescent="0.3">
      <c r="A87" s="54">
        <v>79</v>
      </c>
      <c r="B87" s="46" t="s">
        <v>220</v>
      </c>
      <c r="C87" s="46" t="s">
        <v>11</v>
      </c>
      <c r="D87" s="47" t="s">
        <v>27</v>
      </c>
      <c r="E87" s="43">
        <v>1977</v>
      </c>
      <c r="F87" s="43">
        <v>0</v>
      </c>
      <c r="G87" s="43">
        <v>5</v>
      </c>
      <c r="H87" s="61">
        <v>0</v>
      </c>
      <c r="I87" s="61">
        <v>0</v>
      </c>
      <c r="J87" s="82">
        <v>0</v>
      </c>
      <c r="K87" s="82">
        <v>0</v>
      </c>
      <c r="L87" s="82">
        <v>0</v>
      </c>
      <c r="M87" s="97"/>
      <c r="N87" s="94">
        <f>(SUMPRODUCT(LARGE(F87:L87,{1;2;3;4})))-M87</f>
        <v>5</v>
      </c>
    </row>
    <row r="88" spans="1:14" ht="15.75" thickBot="1" x14ac:dyDescent="0.3">
      <c r="A88" s="54">
        <v>79</v>
      </c>
      <c r="B88" s="52" t="s">
        <v>321</v>
      </c>
      <c r="C88" s="52" t="s">
        <v>60</v>
      </c>
      <c r="D88" s="53" t="s">
        <v>9</v>
      </c>
      <c r="E88" s="43">
        <v>1976</v>
      </c>
      <c r="F88" s="43">
        <v>0</v>
      </c>
      <c r="G88" s="43">
        <v>0</v>
      </c>
      <c r="H88" s="61">
        <v>0</v>
      </c>
      <c r="I88" s="61">
        <v>5</v>
      </c>
      <c r="J88" s="82">
        <v>0</v>
      </c>
      <c r="K88" s="82">
        <v>0</v>
      </c>
      <c r="L88" s="82">
        <v>0</v>
      </c>
      <c r="M88" s="97"/>
      <c r="N88" s="94">
        <f>(SUMPRODUCT(LARGE(F88:L88,{1;2;3;4})))-M88</f>
        <v>5</v>
      </c>
    </row>
    <row r="89" spans="1:14" ht="15.75" thickBot="1" x14ac:dyDescent="0.3">
      <c r="A89" s="54">
        <v>79</v>
      </c>
      <c r="B89" s="52" t="s">
        <v>344</v>
      </c>
      <c r="C89" s="52" t="s">
        <v>345</v>
      </c>
      <c r="D89" s="53" t="s">
        <v>27</v>
      </c>
      <c r="E89" s="43">
        <v>1959</v>
      </c>
      <c r="F89" s="43">
        <v>0</v>
      </c>
      <c r="G89" s="43">
        <v>0</v>
      </c>
      <c r="H89" s="61">
        <v>0</v>
      </c>
      <c r="I89" s="61">
        <v>0</v>
      </c>
      <c r="J89" s="82">
        <v>5</v>
      </c>
      <c r="K89" s="82">
        <v>0</v>
      </c>
      <c r="L89" s="82">
        <v>0</v>
      </c>
      <c r="M89" s="97"/>
      <c r="N89" s="94">
        <f>(SUMPRODUCT(LARGE(F89:L89,{1;2;3;4})))-M89</f>
        <v>5</v>
      </c>
    </row>
    <row r="90" spans="1:14" ht="15.75" thickBot="1" x14ac:dyDescent="0.3">
      <c r="A90" s="54">
        <v>79</v>
      </c>
      <c r="B90" s="46" t="s">
        <v>347</v>
      </c>
      <c r="C90" s="46" t="s">
        <v>60</v>
      </c>
      <c r="D90" s="47" t="s">
        <v>348</v>
      </c>
      <c r="E90" s="43">
        <v>1975</v>
      </c>
      <c r="F90" s="43">
        <v>0</v>
      </c>
      <c r="G90" s="43">
        <v>0</v>
      </c>
      <c r="H90" s="61">
        <v>0</v>
      </c>
      <c r="I90" s="61">
        <v>0</v>
      </c>
      <c r="J90" s="82">
        <v>5</v>
      </c>
      <c r="K90" s="82">
        <v>0</v>
      </c>
      <c r="L90" s="82">
        <v>0</v>
      </c>
      <c r="M90" s="97"/>
      <c r="N90" s="94">
        <f>(SUMPRODUCT(LARGE(F90:L90,{1;2;3;4})))-M90</f>
        <v>5</v>
      </c>
    </row>
    <row r="91" spans="1:14" ht="15.75" thickBot="1" x14ac:dyDescent="0.3">
      <c r="A91" s="44">
        <v>89</v>
      </c>
      <c r="B91" s="45" t="s">
        <v>184</v>
      </c>
      <c r="C91" s="45" t="s">
        <v>8</v>
      </c>
      <c r="D91" s="41" t="s">
        <v>50</v>
      </c>
      <c r="E91" s="42">
        <v>1978</v>
      </c>
      <c r="F91" s="43">
        <v>3</v>
      </c>
      <c r="G91" s="43">
        <v>0</v>
      </c>
      <c r="H91" s="61">
        <v>0</v>
      </c>
      <c r="I91" s="61">
        <v>0</v>
      </c>
      <c r="J91" s="82">
        <v>0</v>
      </c>
      <c r="K91" s="82">
        <v>0</v>
      </c>
      <c r="L91" s="82">
        <v>0</v>
      </c>
      <c r="M91" s="97"/>
      <c r="N91" s="94">
        <f>(SUMPRODUCT(LARGE(F91:L91,{1;2;3;4})))-M91</f>
        <v>3</v>
      </c>
    </row>
    <row r="92" spans="1:14" ht="15.75" thickBot="1" x14ac:dyDescent="0.3">
      <c r="A92" s="44">
        <v>89</v>
      </c>
      <c r="B92" s="52" t="s">
        <v>293</v>
      </c>
      <c r="C92" s="52" t="s">
        <v>294</v>
      </c>
      <c r="D92" s="47" t="s">
        <v>33</v>
      </c>
      <c r="E92" s="43">
        <v>1978</v>
      </c>
      <c r="F92" s="43">
        <v>0</v>
      </c>
      <c r="G92" s="43">
        <v>0</v>
      </c>
      <c r="H92" s="61">
        <v>3</v>
      </c>
      <c r="I92" s="61">
        <v>0</v>
      </c>
      <c r="J92" s="82">
        <v>0</v>
      </c>
      <c r="K92" s="82">
        <v>0</v>
      </c>
      <c r="L92" s="82">
        <v>0</v>
      </c>
      <c r="M92" s="97"/>
      <c r="N92" s="94">
        <f>(SUMPRODUCT(LARGE(F92:L92,{1;2;3;4})))-M92</f>
        <v>3</v>
      </c>
    </row>
    <row r="93" spans="1:14" ht="15.75" thickBot="1" x14ac:dyDescent="0.3">
      <c r="A93" s="44">
        <v>89</v>
      </c>
      <c r="B93" s="45" t="s">
        <v>223</v>
      </c>
      <c r="C93" s="45" t="s">
        <v>45</v>
      </c>
      <c r="D93" s="41" t="s">
        <v>33</v>
      </c>
      <c r="E93" s="42">
        <v>1976</v>
      </c>
      <c r="F93" s="43">
        <v>0</v>
      </c>
      <c r="G93" s="43">
        <v>0</v>
      </c>
      <c r="H93" s="61">
        <v>3</v>
      </c>
      <c r="I93" s="61">
        <v>0</v>
      </c>
      <c r="J93" s="82">
        <v>0</v>
      </c>
      <c r="K93" s="82">
        <v>0</v>
      </c>
      <c r="L93" s="82">
        <v>0</v>
      </c>
      <c r="M93" s="97"/>
      <c r="N93" s="94">
        <f>(SUMPRODUCT(LARGE(F93:L93,{1;2;3;4})))-M93</f>
        <v>3</v>
      </c>
    </row>
    <row r="94" spans="1:14" ht="15.75" thickBot="1" x14ac:dyDescent="0.3">
      <c r="A94" s="44">
        <v>89</v>
      </c>
      <c r="B94" s="52" t="s">
        <v>274</v>
      </c>
      <c r="C94" s="52" t="s">
        <v>29</v>
      </c>
      <c r="D94" s="53" t="s">
        <v>9</v>
      </c>
      <c r="E94" s="43">
        <v>1978</v>
      </c>
      <c r="F94" s="43">
        <v>3</v>
      </c>
      <c r="G94" s="43">
        <v>0</v>
      </c>
      <c r="H94" s="61">
        <v>0</v>
      </c>
      <c r="I94" s="61">
        <v>0</v>
      </c>
      <c r="J94" s="82">
        <v>0</v>
      </c>
      <c r="K94" s="82">
        <v>0</v>
      </c>
      <c r="L94" s="82">
        <v>0</v>
      </c>
      <c r="M94" s="97"/>
      <c r="N94" s="94">
        <f>(SUMPRODUCT(LARGE(F94:L94,{1;2;3;4})))-M94</f>
        <v>3</v>
      </c>
    </row>
    <row r="95" spans="1:14" ht="15.75" thickBot="1" x14ac:dyDescent="0.3">
      <c r="A95" s="44">
        <v>89</v>
      </c>
      <c r="B95" s="45" t="s">
        <v>222</v>
      </c>
      <c r="C95" s="45" t="s">
        <v>227</v>
      </c>
      <c r="D95" s="41" t="s">
        <v>41</v>
      </c>
      <c r="E95" s="42">
        <v>1976</v>
      </c>
      <c r="F95" s="43">
        <v>0</v>
      </c>
      <c r="G95" s="43">
        <v>0</v>
      </c>
      <c r="H95" s="61">
        <v>3</v>
      </c>
      <c r="I95" s="61">
        <v>0</v>
      </c>
      <c r="J95" s="82">
        <v>0</v>
      </c>
      <c r="K95" s="82">
        <v>0</v>
      </c>
      <c r="L95" s="82">
        <v>0</v>
      </c>
      <c r="M95" s="97"/>
      <c r="N95" s="94">
        <f>(SUMPRODUCT(LARGE(F95:L95,{1;2;3;4})))-M95</f>
        <v>3</v>
      </c>
    </row>
    <row r="96" spans="1:14" ht="15.75" thickBot="1" x14ac:dyDescent="0.3">
      <c r="A96" s="44">
        <v>89</v>
      </c>
      <c r="B96" s="46" t="s">
        <v>237</v>
      </c>
      <c r="C96" s="46" t="s">
        <v>26</v>
      </c>
      <c r="D96" s="47" t="s">
        <v>50</v>
      </c>
      <c r="E96" s="43">
        <v>1972</v>
      </c>
      <c r="F96" s="43">
        <v>3</v>
      </c>
      <c r="G96" s="43">
        <v>0</v>
      </c>
      <c r="H96" s="61">
        <v>0</v>
      </c>
      <c r="I96" s="61">
        <v>0</v>
      </c>
      <c r="J96" s="82">
        <v>0</v>
      </c>
      <c r="K96" s="82">
        <v>0</v>
      </c>
      <c r="L96" s="82">
        <v>0</v>
      </c>
      <c r="M96" s="97"/>
      <c r="N96" s="94">
        <f>(SUMPRODUCT(LARGE(F96:L96,{1;2;3;4})))-M96</f>
        <v>3</v>
      </c>
    </row>
    <row r="97" spans="1:14" ht="15.75" thickBot="1" x14ac:dyDescent="0.3">
      <c r="A97" s="44">
        <v>89</v>
      </c>
      <c r="B97" s="46" t="s">
        <v>229</v>
      </c>
      <c r="C97" s="46" t="s">
        <v>69</v>
      </c>
      <c r="D97" s="47" t="s">
        <v>33</v>
      </c>
      <c r="E97" s="43">
        <v>1976</v>
      </c>
      <c r="F97" s="43">
        <v>0</v>
      </c>
      <c r="G97" s="43">
        <v>0</v>
      </c>
      <c r="H97" s="61">
        <v>3</v>
      </c>
      <c r="I97" s="61">
        <v>0</v>
      </c>
      <c r="J97" s="82">
        <v>0</v>
      </c>
      <c r="K97" s="82">
        <v>0</v>
      </c>
      <c r="L97" s="82">
        <v>0</v>
      </c>
      <c r="M97" s="97"/>
      <c r="N97" s="94">
        <f>(SUMPRODUCT(LARGE(F97:L97,{1;2;3;4})))-M97</f>
        <v>3</v>
      </c>
    </row>
    <row r="98" spans="1:14" ht="15.75" thickBot="1" x14ac:dyDescent="0.3">
      <c r="A98" s="44">
        <v>89</v>
      </c>
      <c r="B98" s="50" t="s">
        <v>295</v>
      </c>
      <c r="C98" s="50" t="s">
        <v>215</v>
      </c>
      <c r="D98" s="51" t="s">
        <v>33</v>
      </c>
      <c r="E98" s="42">
        <v>1974</v>
      </c>
      <c r="F98" s="43">
        <v>0</v>
      </c>
      <c r="G98" s="43">
        <v>0</v>
      </c>
      <c r="H98" s="61">
        <v>3</v>
      </c>
      <c r="I98" s="61">
        <v>0</v>
      </c>
      <c r="J98" s="82">
        <v>0</v>
      </c>
      <c r="K98" s="82">
        <v>0</v>
      </c>
      <c r="L98" s="82">
        <v>0</v>
      </c>
      <c r="M98" s="97"/>
      <c r="N98" s="94">
        <f>(SUMPRODUCT(LARGE(F98:L98,{1;2;3;4})))-M98</f>
        <v>3</v>
      </c>
    </row>
    <row r="99" spans="1:14" ht="15.75" thickBot="1" x14ac:dyDescent="0.3">
      <c r="A99" s="44">
        <v>89</v>
      </c>
      <c r="B99" s="45" t="s">
        <v>175</v>
      </c>
      <c r="C99" s="45" t="s">
        <v>69</v>
      </c>
      <c r="D99" s="41" t="s">
        <v>50</v>
      </c>
      <c r="E99" s="42">
        <v>1982</v>
      </c>
      <c r="F99" s="43">
        <v>3</v>
      </c>
      <c r="G99" s="43">
        <v>0</v>
      </c>
      <c r="H99" s="61">
        <v>0</v>
      </c>
      <c r="I99" s="61">
        <v>0</v>
      </c>
      <c r="J99" s="82">
        <v>0</v>
      </c>
      <c r="K99" s="82">
        <v>0</v>
      </c>
      <c r="L99" s="82">
        <v>0</v>
      </c>
      <c r="M99" s="97"/>
      <c r="N99" s="94">
        <f>(SUMPRODUCT(LARGE(F99:L99,{1;2;3;4})))-M99</f>
        <v>3</v>
      </c>
    </row>
    <row r="100" spans="1:14" ht="15.75" thickBot="1" x14ac:dyDescent="0.3">
      <c r="A100" s="44">
        <v>89</v>
      </c>
      <c r="B100" s="50" t="s">
        <v>292</v>
      </c>
      <c r="C100" s="50" t="s">
        <v>135</v>
      </c>
      <c r="D100" s="51" t="s">
        <v>9</v>
      </c>
      <c r="E100" s="42">
        <v>1976</v>
      </c>
      <c r="F100" s="43">
        <v>0</v>
      </c>
      <c r="G100" s="43">
        <v>0</v>
      </c>
      <c r="H100" s="61">
        <v>3</v>
      </c>
      <c r="I100" s="61">
        <v>0</v>
      </c>
      <c r="J100" s="82">
        <v>0</v>
      </c>
      <c r="K100" s="82">
        <v>0</v>
      </c>
      <c r="L100" s="82">
        <v>0</v>
      </c>
      <c r="M100" s="97"/>
      <c r="N100" s="94">
        <f>(SUMPRODUCT(LARGE(F100:L100,{1;2;3;4})))-M100</f>
        <v>3</v>
      </c>
    </row>
    <row r="101" spans="1:14" ht="15.75" thickBot="1" x14ac:dyDescent="0.3">
      <c r="A101" s="44">
        <v>89</v>
      </c>
      <c r="B101" s="50" t="s">
        <v>273</v>
      </c>
      <c r="C101" s="50" t="s">
        <v>57</v>
      </c>
      <c r="D101" s="41" t="s">
        <v>9</v>
      </c>
      <c r="E101" s="42">
        <v>1979</v>
      </c>
      <c r="F101" s="43">
        <v>3</v>
      </c>
      <c r="G101" s="43">
        <v>0</v>
      </c>
      <c r="H101" s="61">
        <v>0</v>
      </c>
      <c r="I101" s="61">
        <v>0</v>
      </c>
      <c r="J101" s="82">
        <v>0</v>
      </c>
      <c r="K101" s="82">
        <v>0</v>
      </c>
      <c r="L101" s="82">
        <v>0</v>
      </c>
      <c r="M101" s="97"/>
      <c r="N101" s="94">
        <f>(SUMPRODUCT(LARGE(F101:L101,{1;2;3;4})))-M101</f>
        <v>3</v>
      </c>
    </row>
    <row r="102" spans="1:14" ht="15.75" thickBot="1" x14ac:dyDescent="0.3">
      <c r="A102" s="44">
        <v>89</v>
      </c>
      <c r="B102" s="45" t="s">
        <v>66</v>
      </c>
      <c r="C102" s="45" t="s">
        <v>11</v>
      </c>
      <c r="D102" s="41" t="s">
        <v>15</v>
      </c>
      <c r="E102" s="42">
        <v>1973</v>
      </c>
      <c r="F102" s="43">
        <v>3</v>
      </c>
      <c r="G102" s="43">
        <v>0</v>
      </c>
      <c r="H102" s="61">
        <v>0</v>
      </c>
      <c r="I102" s="61">
        <v>0</v>
      </c>
      <c r="J102" s="82">
        <v>0</v>
      </c>
      <c r="K102" s="82">
        <v>0</v>
      </c>
      <c r="L102" s="82">
        <v>0</v>
      </c>
      <c r="M102" s="97"/>
      <c r="N102" s="94">
        <f>(SUMPRODUCT(LARGE(F102:L102,{1;2;3;4})))-M102</f>
        <v>3</v>
      </c>
    </row>
    <row r="103" spans="1:14" ht="15.75" thickBot="1" x14ac:dyDescent="0.3">
      <c r="A103" s="44">
        <v>89</v>
      </c>
      <c r="B103" s="45" t="s">
        <v>132</v>
      </c>
      <c r="C103" s="45" t="s">
        <v>133</v>
      </c>
      <c r="D103" s="41" t="s">
        <v>9</v>
      </c>
      <c r="E103" s="42">
        <v>1974</v>
      </c>
      <c r="F103" s="43">
        <v>0</v>
      </c>
      <c r="G103" s="43">
        <v>0</v>
      </c>
      <c r="H103" s="61">
        <v>3</v>
      </c>
      <c r="I103" s="61">
        <v>0</v>
      </c>
      <c r="J103" s="82">
        <v>0</v>
      </c>
      <c r="K103" s="82">
        <v>0</v>
      </c>
      <c r="L103" s="82">
        <v>0</v>
      </c>
      <c r="M103" s="97"/>
      <c r="N103" s="94">
        <f>(SUMPRODUCT(LARGE(F103:L103,{1;2;3;4})))-M103</f>
        <v>3</v>
      </c>
    </row>
    <row r="104" spans="1:14" ht="15.75" thickBot="1" x14ac:dyDescent="0.3">
      <c r="A104" s="54">
        <v>102</v>
      </c>
      <c r="B104" s="50" t="s">
        <v>184</v>
      </c>
      <c r="C104" s="50" t="s">
        <v>29</v>
      </c>
      <c r="D104" s="41" t="s">
        <v>9</v>
      </c>
      <c r="E104" s="42">
        <v>1983</v>
      </c>
      <c r="F104" s="43">
        <v>0</v>
      </c>
      <c r="G104" s="43">
        <v>0</v>
      </c>
      <c r="H104" s="61">
        <v>0</v>
      </c>
      <c r="I104" s="61">
        <v>0</v>
      </c>
      <c r="J104" s="82">
        <v>0</v>
      </c>
      <c r="K104" s="82">
        <v>0</v>
      </c>
      <c r="L104" s="82">
        <v>0</v>
      </c>
      <c r="M104" s="97"/>
      <c r="N104" s="94">
        <f>(SUMPRODUCT(LARGE(F104:L104,{1;2;3;4})))-M104</f>
        <v>0</v>
      </c>
    </row>
    <row r="105" spans="1:14" ht="15.75" thickBot="1" x14ac:dyDescent="0.3">
      <c r="A105" s="54">
        <v>102</v>
      </c>
      <c r="B105" s="50" t="s">
        <v>260</v>
      </c>
      <c r="C105" s="50" t="s">
        <v>32</v>
      </c>
      <c r="D105" s="41" t="s">
        <v>6</v>
      </c>
      <c r="E105" s="42">
        <v>1976</v>
      </c>
      <c r="F105" s="43">
        <v>0</v>
      </c>
      <c r="G105" s="43">
        <v>0</v>
      </c>
      <c r="H105" s="61">
        <v>0</v>
      </c>
      <c r="I105" s="61">
        <v>0</v>
      </c>
      <c r="J105" s="82">
        <v>0</v>
      </c>
      <c r="K105" s="82">
        <v>0</v>
      </c>
      <c r="L105" s="82">
        <v>0</v>
      </c>
      <c r="M105" s="97"/>
      <c r="N105" s="94">
        <f>(SUMPRODUCT(LARGE(F105:L105,{1;2;3;4})))-M105</f>
        <v>0</v>
      </c>
    </row>
    <row r="106" spans="1:14" ht="15.75" thickBot="1" x14ac:dyDescent="0.3">
      <c r="A106" s="54">
        <v>102</v>
      </c>
      <c r="B106" s="50" t="s">
        <v>262</v>
      </c>
      <c r="C106" s="50" t="s">
        <v>32</v>
      </c>
      <c r="D106" s="41" t="s">
        <v>9</v>
      </c>
      <c r="E106" s="42">
        <v>1968</v>
      </c>
      <c r="F106" s="43">
        <v>0</v>
      </c>
      <c r="G106" s="43">
        <v>0</v>
      </c>
      <c r="H106" s="61">
        <v>0</v>
      </c>
      <c r="I106" s="61">
        <v>0</v>
      </c>
      <c r="J106" s="82">
        <v>0</v>
      </c>
      <c r="K106" s="82">
        <v>0</v>
      </c>
      <c r="L106" s="82">
        <v>0</v>
      </c>
      <c r="M106" s="97"/>
      <c r="N106" s="94">
        <f>(SUMPRODUCT(LARGE(F106:L106,{1;2;3;4})))-M106</f>
        <v>0</v>
      </c>
    </row>
    <row r="107" spans="1:14" ht="15.75" thickBot="1" x14ac:dyDescent="0.3">
      <c r="A107" s="54">
        <v>102</v>
      </c>
      <c r="B107" s="52" t="s">
        <v>78</v>
      </c>
      <c r="C107" s="52" t="s">
        <v>8</v>
      </c>
      <c r="D107" s="53" t="s">
        <v>9</v>
      </c>
      <c r="E107" s="43">
        <v>1968</v>
      </c>
      <c r="F107" s="43">
        <v>0</v>
      </c>
      <c r="G107" s="43">
        <v>0</v>
      </c>
      <c r="H107" s="61">
        <v>0</v>
      </c>
      <c r="I107" s="61">
        <v>0</v>
      </c>
      <c r="J107" s="82">
        <v>0</v>
      </c>
      <c r="K107" s="82">
        <v>0</v>
      </c>
      <c r="L107" s="82">
        <v>0</v>
      </c>
      <c r="M107" s="97"/>
      <c r="N107" s="94">
        <f>(SUMPRODUCT(LARGE(F107:L107,{1;2;3;4})))-M107</f>
        <v>0</v>
      </c>
    </row>
    <row r="108" spans="1:14" ht="15.75" thickBot="1" x14ac:dyDescent="0.3">
      <c r="A108" s="54">
        <v>102</v>
      </c>
      <c r="B108" s="50" t="s">
        <v>261</v>
      </c>
      <c r="C108" s="50" t="s">
        <v>8</v>
      </c>
      <c r="D108" s="51" t="s">
        <v>9</v>
      </c>
      <c r="E108" s="42">
        <v>1983</v>
      </c>
      <c r="F108" s="43">
        <v>-5</v>
      </c>
      <c r="G108" s="43">
        <v>0</v>
      </c>
      <c r="H108" s="61">
        <v>0</v>
      </c>
      <c r="I108" s="61">
        <v>0</v>
      </c>
      <c r="J108" s="82">
        <v>0</v>
      </c>
      <c r="K108" s="82">
        <v>0</v>
      </c>
      <c r="L108" s="82">
        <v>0</v>
      </c>
      <c r="M108" s="97"/>
      <c r="N108" s="94">
        <f>(SUMPRODUCT(LARGE(F108:L108,{1;2;3;4})))-M108</f>
        <v>0</v>
      </c>
    </row>
    <row r="109" spans="1:14" ht="15.75" thickBot="1" x14ac:dyDescent="0.3">
      <c r="A109" s="54">
        <v>102</v>
      </c>
      <c r="B109" s="50" t="s">
        <v>259</v>
      </c>
      <c r="C109" s="50" t="s">
        <v>67</v>
      </c>
      <c r="D109" s="51" t="s">
        <v>15</v>
      </c>
      <c r="E109" s="42">
        <v>1983</v>
      </c>
      <c r="F109" s="43">
        <v>-5</v>
      </c>
      <c r="G109" s="43">
        <v>0</v>
      </c>
      <c r="H109" s="61">
        <v>0</v>
      </c>
      <c r="I109" s="61">
        <v>0</v>
      </c>
      <c r="J109" s="82">
        <v>0</v>
      </c>
      <c r="K109" s="82">
        <v>0</v>
      </c>
      <c r="L109" s="82">
        <v>0</v>
      </c>
      <c r="M109" s="97"/>
      <c r="N109" s="94">
        <f>(SUMPRODUCT(LARGE(F109:L109,{1;2;3;4})))-M109</f>
        <v>0</v>
      </c>
    </row>
    <row r="110" spans="1:14" ht="15.75" thickBot="1" x14ac:dyDescent="0.3">
      <c r="A110" s="54">
        <v>102</v>
      </c>
      <c r="B110" s="50" t="s">
        <v>264</v>
      </c>
      <c r="C110" s="50" t="s">
        <v>32</v>
      </c>
      <c r="D110" s="41" t="s">
        <v>9</v>
      </c>
      <c r="E110" s="42">
        <v>1978</v>
      </c>
      <c r="F110" s="43">
        <v>0</v>
      </c>
      <c r="G110" s="43">
        <v>0</v>
      </c>
      <c r="H110" s="61">
        <v>0</v>
      </c>
      <c r="I110" s="61">
        <v>0</v>
      </c>
      <c r="J110" s="82">
        <v>0</v>
      </c>
      <c r="K110" s="82">
        <v>0</v>
      </c>
      <c r="L110" s="82">
        <v>0</v>
      </c>
      <c r="M110" s="97"/>
      <c r="N110" s="94">
        <f>(SUMPRODUCT(LARGE(F110:L110,{1;2;3;4})))-M110</f>
        <v>0</v>
      </c>
    </row>
    <row r="111" spans="1:14" ht="15.75" thickBot="1" x14ac:dyDescent="0.3">
      <c r="A111" s="54">
        <v>102</v>
      </c>
      <c r="B111" s="46" t="s">
        <v>165</v>
      </c>
      <c r="C111" s="46" t="s">
        <v>11</v>
      </c>
      <c r="D111" s="47" t="s">
        <v>6</v>
      </c>
      <c r="E111" s="43">
        <v>1981</v>
      </c>
      <c r="F111" s="43">
        <v>0</v>
      </c>
      <c r="G111" s="43">
        <v>0</v>
      </c>
      <c r="H111" s="61">
        <v>0</v>
      </c>
      <c r="I111" s="61">
        <v>0</v>
      </c>
      <c r="J111" s="82">
        <v>0</v>
      </c>
      <c r="K111" s="82">
        <v>0</v>
      </c>
      <c r="L111" s="82">
        <v>0</v>
      </c>
      <c r="M111" s="97"/>
      <c r="N111" s="94">
        <f>(SUMPRODUCT(LARGE(F111:L111,{1;2;3;4})))-M111</f>
        <v>0</v>
      </c>
    </row>
    <row r="112" spans="1:14" ht="15.75" thickBot="1" x14ac:dyDescent="0.3">
      <c r="A112" s="54">
        <v>102</v>
      </c>
      <c r="B112" s="50" t="s">
        <v>263</v>
      </c>
      <c r="C112" s="50" t="s">
        <v>146</v>
      </c>
      <c r="D112" s="41" t="s">
        <v>9</v>
      </c>
      <c r="E112" s="42">
        <v>1978</v>
      </c>
      <c r="F112" s="43">
        <v>0</v>
      </c>
      <c r="G112" s="43">
        <v>0</v>
      </c>
      <c r="H112" s="61">
        <v>0</v>
      </c>
      <c r="I112" s="61">
        <v>0</v>
      </c>
      <c r="J112" s="82">
        <v>0</v>
      </c>
      <c r="K112" s="82">
        <v>0</v>
      </c>
      <c r="L112" s="82">
        <v>0</v>
      </c>
      <c r="M112" s="97"/>
      <c r="N112" s="94">
        <f>(SUMPRODUCT(LARGE(F112:L112,{1;2;3;4})))-M112</f>
        <v>0</v>
      </c>
    </row>
    <row r="113" spans="1:14" ht="15.75" thickBot="1" x14ac:dyDescent="0.3">
      <c r="A113" s="54">
        <v>102</v>
      </c>
      <c r="B113" s="146" t="s">
        <v>65</v>
      </c>
      <c r="C113" s="146" t="s">
        <v>90</v>
      </c>
      <c r="D113" s="148" t="s">
        <v>9</v>
      </c>
      <c r="E113" s="92">
        <v>1974</v>
      </c>
      <c r="F113" s="87">
        <v>0</v>
      </c>
      <c r="G113" s="87">
        <v>0</v>
      </c>
      <c r="H113" s="88">
        <v>0</v>
      </c>
      <c r="I113" s="88">
        <v>0</v>
      </c>
      <c r="J113" s="89">
        <v>0</v>
      </c>
      <c r="K113" s="82">
        <v>0</v>
      </c>
      <c r="L113" s="89">
        <v>0</v>
      </c>
      <c r="M113" s="99"/>
      <c r="N113" s="94">
        <f>(SUMPRODUCT(LARGE(F113:L113,{1;2;3;4})))-M113</f>
        <v>0</v>
      </c>
    </row>
    <row r="114" spans="1:14" ht="15.75" thickBot="1" x14ac:dyDescent="0.3">
      <c r="A114" s="54">
        <v>102</v>
      </c>
      <c r="B114" s="145" t="s">
        <v>266</v>
      </c>
      <c r="C114" s="145" t="s">
        <v>8</v>
      </c>
      <c r="D114" s="142" t="s">
        <v>9</v>
      </c>
      <c r="E114" s="87">
        <v>1974</v>
      </c>
      <c r="F114" s="87">
        <v>0</v>
      </c>
      <c r="G114" s="87">
        <v>0</v>
      </c>
      <c r="H114" s="88">
        <v>0</v>
      </c>
      <c r="I114" s="88">
        <v>0</v>
      </c>
      <c r="J114" s="89">
        <v>0</v>
      </c>
      <c r="K114" s="82">
        <v>0</v>
      </c>
      <c r="L114" s="89">
        <v>0</v>
      </c>
      <c r="M114" s="99"/>
      <c r="N114" s="94">
        <f>(SUMPRODUCT(LARGE(F114:L114,{1;2;3;4})))-M114</f>
        <v>0</v>
      </c>
    </row>
    <row r="115" spans="1:14" ht="15.75" thickBot="1" x14ac:dyDescent="0.3">
      <c r="A115" s="54">
        <v>102</v>
      </c>
      <c r="B115" s="145" t="s">
        <v>265</v>
      </c>
      <c r="C115" s="145" t="s">
        <v>29</v>
      </c>
      <c r="D115" s="142" t="s">
        <v>9</v>
      </c>
      <c r="E115" s="87">
        <v>1980</v>
      </c>
      <c r="F115" s="87">
        <v>0</v>
      </c>
      <c r="G115" s="87">
        <v>0</v>
      </c>
      <c r="H115" s="88">
        <v>0</v>
      </c>
      <c r="I115" s="88">
        <v>0</v>
      </c>
      <c r="J115" s="89">
        <v>0</v>
      </c>
      <c r="K115" s="82">
        <v>0</v>
      </c>
      <c r="L115" s="89">
        <v>0</v>
      </c>
      <c r="M115" s="99"/>
      <c r="N115" s="94">
        <f>(SUMPRODUCT(LARGE(F115:L115,{1;2;3;4})))-M115</f>
        <v>0</v>
      </c>
    </row>
    <row r="116" spans="1:14" ht="15.75" thickBot="1" x14ac:dyDescent="0.3">
      <c r="A116" s="54">
        <v>102</v>
      </c>
      <c r="B116" s="90" t="s">
        <v>136</v>
      </c>
      <c r="C116" s="90" t="s">
        <v>137</v>
      </c>
      <c r="D116" s="91" t="s">
        <v>9</v>
      </c>
      <c r="E116" s="92">
        <v>1975</v>
      </c>
      <c r="F116" s="87">
        <v>0</v>
      </c>
      <c r="G116" s="87">
        <v>0</v>
      </c>
      <c r="H116" s="88">
        <v>0</v>
      </c>
      <c r="I116" s="88">
        <v>0</v>
      </c>
      <c r="J116" s="89">
        <v>0</v>
      </c>
      <c r="K116" s="82">
        <v>0</v>
      </c>
      <c r="L116" s="89">
        <v>0</v>
      </c>
      <c r="M116" s="99">
        <v>0</v>
      </c>
      <c r="N116" s="94">
        <f>(SUMPRODUCT(LARGE(F116:L116,{1;2;3;4})))-M116</f>
        <v>0</v>
      </c>
    </row>
    <row r="117" spans="1:14" ht="15.75" thickBot="1" x14ac:dyDescent="0.3">
      <c r="A117" s="54">
        <v>102</v>
      </c>
      <c r="B117" s="90" t="s">
        <v>75</v>
      </c>
      <c r="C117" s="90" t="s">
        <v>22</v>
      </c>
      <c r="D117" s="91" t="s">
        <v>41</v>
      </c>
      <c r="E117" s="92">
        <v>1976</v>
      </c>
      <c r="F117" s="87">
        <v>0</v>
      </c>
      <c r="G117" s="87">
        <v>-5</v>
      </c>
      <c r="H117" s="88">
        <v>0</v>
      </c>
      <c r="I117" s="88">
        <v>0</v>
      </c>
      <c r="J117" s="89">
        <v>0</v>
      </c>
      <c r="K117" s="82">
        <v>0</v>
      </c>
      <c r="L117" s="89">
        <v>0</v>
      </c>
      <c r="M117" s="99">
        <v>0</v>
      </c>
      <c r="N117" s="94">
        <f>(SUMPRODUCT(LARGE(F117:L117,{1;2;3;4})))-M117</f>
        <v>0</v>
      </c>
    </row>
    <row r="118" spans="1:14" ht="15.75" thickBot="1" x14ac:dyDescent="0.3">
      <c r="A118" s="54">
        <v>102</v>
      </c>
      <c r="B118" s="85" t="s">
        <v>65</v>
      </c>
      <c r="C118" s="85" t="s">
        <v>226</v>
      </c>
      <c r="D118" s="86" t="s">
        <v>33</v>
      </c>
      <c r="E118" s="87">
        <v>1977</v>
      </c>
      <c r="F118" s="87">
        <v>0</v>
      </c>
      <c r="G118" s="87">
        <v>0</v>
      </c>
      <c r="H118" s="88">
        <v>-5</v>
      </c>
      <c r="I118" s="88">
        <v>0</v>
      </c>
      <c r="J118" s="89">
        <v>0</v>
      </c>
      <c r="K118" s="82">
        <v>0</v>
      </c>
      <c r="L118" s="89">
        <v>0</v>
      </c>
      <c r="M118" s="99"/>
      <c r="N118" s="94">
        <f>(SUMPRODUCT(LARGE(F118:L118,{1;2;3;4})))-M118</f>
        <v>0</v>
      </c>
    </row>
    <row r="119" spans="1:14" ht="15.75" thickBot="1" x14ac:dyDescent="0.3">
      <c r="A119" s="54">
        <v>102</v>
      </c>
      <c r="B119" s="85" t="s">
        <v>346</v>
      </c>
      <c r="C119" s="85" t="s">
        <v>67</v>
      </c>
      <c r="D119" s="86" t="s">
        <v>6</v>
      </c>
      <c r="E119" s="87">
        <v>1969</v>
      </c>
      <c r="F119" s="87">
        <v>0</v>
      </c>
      <c r="G119" s="87">
        <v>0</v>
      </c>
      <c r="H119" s="88">
        <v>0</v>
      </c>
      <c r="I119" s="88">
        <v>0</v>
      </c>
      <c r="J119" s="89">
        <v>0</v>
      </c>
      <c r="K119" s="82">
        <v>0</v>
      </c>
      <c r="L119" s="89">
        <v>0</v>
      </c>
      <c r="M119" s="99">
        <v>0</v>
      </c>
      <c r="N119" s="94">
        <f>(SUMPRODUCT(LARGE(F119:L119,{1;2;3;4})))-M119</f>
        <v>0</v>
      </c>
    </row>
    <row r="120" spans="1:14" ht="15.75" thickBot="1" x14ac:dyDescent="0.3">
      <c r="A120" s="54">
        <v>102</v>
      </c>
      <c r="B120" s="85" t="s">
        <v>349</v>
      </c>
      <c r="C120" s="85" t="s">
        <v>8</v>
      </c>
      <c r="D120" s="86" t="s">
        <v>350</v>
      </c>
      <c r="E120" s="87">
        <v>1974</v>
      </c>
      <c r="F120" s="87">
        <v>0</v>
      </c>
      <c r="G120" s="87">
        <v>0</v>
      </c>
      <c r="H120" s="88">
        <v>0</v>
      </c>
      <c r="I120" s="88">
        <v>0</v>
      </c>
      <c r="J120" s="89">
        <v>0</v>
      </c>
      <c r="K120" s="82">
        <v>0</v>
      </c>
      <c r="L120" s="89">
        <v>0</v>
      </c>
      <c r="M120" s="99"/>
      <c r="N120" s="94">
        <f>(SUMPRODUCT(LARGE(F120:L120,{1;2;3;4})))-M120</f>
        <v>0</v>
      </c>
    </row>
    <row r="121" spans="1:14" ht="15.75" thickBot="1" x14ac:dyDescent="0.3">
      <c r="A121" s="54">
        <v>102</v>
      </c>
      <c r="B121" s="85" t="s">
        <v>183</v>
      </c>
      <c r="C121" s="85" t="s">
        <v>11</v>
      </c>
      <c r="D121" s="86" t="s">
        <v>9</v>
      </c>
      <c r="E121" s="87">
        <v>1978</v>
      </c>
      <c r="F121" s="87">
        <v>0</v>
      </c>
      <c r="G121" s="87">
        <v>0</v>
      </c>
      <c r="H121" s="88">
        <v>0</v>
      </c>
      <c r="I121" s="88">
        <v>0</v>
      </c>
      <c r="J121" s="89">
        <v>0</v>
      </c>
      <c r="K121" s="82">
        <v>0</v>
      </c>
      <c r="L121" s="89">
        <v>0</v>
      </c>
      <c r="M121" s="99"/>
      <c r="N121" s="94">
        <f>(SUMPRODUCT(LARGE(F121:L121,{1;2;3;4})))-M121</f>
        <v>0</v>
      </c>
    </row>
    <row r="122" spans="1:14" ht="15.75" thickBot="1" x14ac:dyDescent="0.3">
      <c r="A122" s="54">
        <v>102</v>
      </c>
      <c r="B122" s="85" t="s">
        <v>352</v>
      </c>
      <c r="C122" s="85" t="s">
        <v>11</v>
      </c>
      <c r="D122" s="86" t="s">
        <v>6</v>
      </c>
      <c r="E122" s="87">
        <v>1984</v>
      </c>
      <c r="F122" s="87">
        <v>0</v>
      </c>
      <c r="G122" s="87">
        <v>0</v>
      </c>
      <c r="H122" s="87">
        <v>0</v>
      </c>
      <c r="I122" s="87">
        <v>0</v>
      </c>
      <c r="J122" s="87">
        <v>0</v>
      </c>
      <c r="K122" s="87">
        <v>0</v>
      </c>
      <c r="L122" s="89">
        <v>0</v>
      </c>
      <c r="M122" s="99">
        <v>0</v>
      </c>
      <c r="N122" s="94">
        <f>(SUMPRODUCT(LARGE(F122:L122,{1;2;3;4})))-M122</f>
        <v>0</v>
      </c>
    </row>
    <row r="123" spans="1:14" ht="15.75" thickBot="1" x14ac:dyDescent="0.3">
      <c r="A123" s="54">
        <v>102</v>
      </c>
      <c r="B123" s="85" t="s">
        <v>353</v>
      </c>
      <c r="C123" s="85" t="s">
        <v>22</v>
      </c>
      <c r="D123" s="86" t="s">
        <v>354</v>
      </c>
      <c r="E123" s="87">
        <v>1977</v>
      </c>
      <c r="F123" s="87">
        <v>0</v>
      </c>
      <c r="G123" s="87">
        <v>0</v>
      </c>
      <c r="H123" s="88">
        <v>0</v>
      </c>
      <c r="I123" s="88">
        <v>0</v>
      </c>
      <c r="J123" s="89">
        <v>0</v>
      </c>
      <c r="K123" s="89">
        <v>0</v>
      </c>
      <c r="L123" s="89">
        <v>0</v>
      </c>
      <c r="M123" s="99">
        <v>0</v>
      </c>
      <c r="N123" s="94">
        <f>(SUMPRODUCT(LARGE(F123:L123,{1;2;3;4})))-M123</f>
        <v>0</v>
      </c>
    </row>
    <row r="124" spans="1:14" ht="15.75" thickBot="1" x14ac:dyDescent="0.3">
      <c r="A124" s="54">
        <v>102</v>
      </c>
      <c r="B124" s="85" t="s">
        <v>355</v>
      </c>
      <c r="C124" s="85" t="s">
        <v>356</v>
      </c>
      <c r="D124" s="86" t="s">
        <v>357</v>
      </c>
      <c r="E124" s="87">
        <v>1975</v>
      </c>
      <c r="F124" s="87">
        <v>0</v>
      </c>
      <c r="G124" s="87">
        <v>0</v>
      </c>
      <c r="H124" s="87">
        <v>0</v>
      </c>
      <c r="I124" s="87">
        <v>0</v>
      </c>
      <c r="J124" s="87">
        <v>0</v>
      </c>
      <c r="K124" s="87">
        <v>0</v>
      </c>
      <c r="L124" s="89">
        <v>0</v>
      </c>
      <c r="M124" s="99">
        <v>0</v>
      </c>
      <c r="N124" s="94">
        <f>(SUMPRODUCT(LARGE(F124:L124,{1;2;3;4})))-M124</f>
        <v>0</v>
      </c>
    </row>
    <row r="125" spans="1:14" ht="15.75" thickBot="1" x14ac:dyDescent="0.3">
      <c r="A125" s="54">
        <v>102</v>
      </c>
      <c r="B125" s="90" t="s">
        <v>55</v>
      </c>
      <c r="C125" s="90" t="s">
        <v>135</v>
      </c>
      <c r="D125" s="91" t="s">
        <v>9</v>
      </c>
      <c r="E125" s="92">
        <v>1974</v>
      </c>
      <c r="F125" s="87">
        <v>0</v>
      </c>
      <c r="G125" s="87">
        <v>0</v>
      </c>
      <c r="H125" s="87">
        <v>0</v>
      </c>
      <c r="I125" s="87">
        <v>0</v>
      </c>
      <c r="J125" s="87">
        <v>0</v>
      </c>
      <c r="K125" s="87">
        <v>0</v>
      </c>
      <c r="L125" s="89">
        <v>0</v>
      </c>
      <c r="M125" s="99"/>
      <c r="N125" s="94">
        <f>(SUMPRODUCT(LARGE(F125:L125,{1;2;3;4})))-M125</f>
        <v>0</v>
      </c>
    </row>
    <row r="126" spans="1:14" ht="15.75" thickBot="1" x14ac:dyDescent="0.3">
      <c r="A126" s="54">
        <v>124</v>
      </c>
      <c r="B126" s="147" t="s">
        <v>241</v>
      </c>
      <c r="C126" s="147" t="s">
        <v>32</v>
      </c>
      <c r="D126" s="149" t="s">
        <v>243</v>
      </c>
      <c r="E126" s="48">
        <v>1974</v>
      </c>
      <c r="F126" s="48">
        <v>0</v>
      </c>
      <c r="G126" s="48">
        <v>0</v>
      </c>
      <c r="H126" s="63">
        <v>0</v>
      </c>
      <c r="I126" s="63">
        <v>5</v>
      </c>
      <c r="J126" s="84">
        <v>0</v>
      </c>
      <c r="K126" s="84">
        <v>0</v>
      </c>
      <c r="L126" s="150">
        <v>5</v>
      </c>
      <c r="M126" s="100">
        <v>20</v>
      </c>
      <c r="N126" s="94">
        <f>(SUMPRODUCT(LARGE(F126:L126,{1;2;3;4})))-M126</f>
        <v>-10</v>
      </c>
    </row>
  </sheetData>
  <autoFilter ref="A2:N126" xr:uid="{00000000-0009-0000-0000-000000000000}">
    <sortState ref="A3:N126">
      <sortCondition descending="1" ref="N2:N126"/>
    </sortState>
  </autoFilter>
  <sortState ref="A3:O113">
    <sortCondition descending="1" ref="N3"/>
  </sortState>
  <mergeCells count="1">
    <mergeCell ref="A1:N1"/>
  </mergeCells>
  <pageMargins left="3.937007874015748E-2" right="3.937007874015748E-2" top="0.74803149606299213" bottom="0.74803149606299213" header="0.31496062992125984" footer="0.31496062992125984"/>
  <pageSetup paperSize="9" orientation="portrait" useFirstPageNumber="1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3"/>
  <sheetViews>
    <sheetView workbookViewId="0">
      <pane xSplit="3" ySplit="2" topLeftCell="D3" activePane="bottomRight" state="frozen"/>
      <selection activeCell="J13" sqref="J13"/>
      <selection pane="topRight" activeCell="J13" sqref="J13"/>
      <selection pane="bottomLeft" activeCell="J13" sqref="J13"/>
      <selection pane="bottomRight" activeCell="A32" sqref="A32"/>
    </sheetView>
  </sheetViews>
  <sheetFormatPr defaultColWidth="9.140625" defaultRowHeight="15" x14ac:dyDescent="0.25"/>
  <cols>
    <col min="1" max="1" width="5.42578125" style="15" customWidth="1"/>
    <col min="2" max="2" width="17.85546875" style="15" customWidth="1"/>
    <col min="3" max="3" width="11.42578125" style="15" customWidth="1"/>
    <col min="4" max="4" width="8.7109375" style="15" customWidth="1"/>
    <col min="5" max="5" width="6.28515625" style="15" customWidth="1"/>
    <col min="6" max="6" width="6.7109375" style="15" customWidth="1"/>
    <col min="7" max="7" width="8.28515625" style="15" customWidth="1"/>
    <col min="8" max="8" width="5.85546875" style="15" customWidth="1"/>
    <col min="9" max="9" width="6.42578125" style="15" customWidth="1"/>
    <col min="10" max="10" width="6.7109375" style="35" customWidth="1"/>
    <col min="11" max="11" width="6.140625" style="35" customWidth="1"/>
    <col min="12" max="12" width="6.7109375" style="35" customWidth="1"/>
    <col min="13" max="13" width="4.85546875" style="35" customWidth="1"/>
    <col min="14" max="14" width="6.140625" style="15" customWidth="1"/>
    <col min="15" max="16384" width="9.140625" style="15"/>
  </cols>
  <sheetData>
    <row r="1" spans="1:14" ht="34.5" customHeight="1" thickBot="1" x14ac:dyDescent="0.3">
      <c r="A1" s="167" t="s">
        <v>397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ht="68.25" thickBot="1" x14ac:dyDescent="0.3">
      <c r="A2" s="16" t="s">
        <v>0</v>
      </c>
      <c r="B2" s="17" t="s">
        <v>1</v>
      </c>
      <c r="C2" s="17" t="s">
        <v>2</v>
      </c>
      <c r="D2" s="17" t="s">
        <v>3</v>
      </c>
      <c r="E2" s="18" t="s">
        <v>4</v>
      </c>
      <c r="F2" s="107" t="s">
        <v>271</v>
      </c>
      <c r="G2" s="107" t="s">
        <v>280</v>
      </c>
      <c r="H2" s="107" t="s">
        <v>289</v>
      </c>
      <c r="I2" s="80" t="s">
        <v>324</v>
      </c>
      <c r="J2" s="80" t="s">
        <v>343</v>
      </c>
      <c r="K2" s="80" t="s">
        <v>374</v>
      </c>
      <c r="L2" s="1" t="s">
        <v>382</v>
      </c>
      <c r="M2" s="95" t="s">
        <v>342</v>
      </c>
      <c r="N2" s="72" t="s">
        <v>5</v>
      </c>
    </row>
    <row r="3" spans="1:14" ht="15.75" thickBot="1" x14ac:dyDescent="0.3">
      <c r="A3" s="77">
        <v>1</v>
      </c>
      <c r="B3" s="49" t="s">
        <v>253</v>
      </c>
      <c r="C3" s="49" t="s">
        <v>88</v>
      </c>
      <c r="D3" s="19" t="s">
        <v>27</v>
      </c>
      <c r="E3" s="20">
        <v>1959</v>
      </c>
      <c r="F3" s="23">
        <v>30</v>
      </c>
      <c r="G3" s="23">
        <v>120</v>
      </c>
      <c r="H3" s="23">
        <v>180</v>
      </c>
      <c r="I3" s="108">
        <v>180</v>
      </c>
      <c r="J3" s="108">
        <v>0</v>
      </c>
      <c r="K3" s="111">
        <v>80</v>
      </c>
      <c r="L3" s="111">
        <v>0</v>
      </c>
      <c r="M3" s="101"/>
      <c r="N3" s="71">
        <f>(SUMPRODUCT(LARGE(F3:L3,{1;2;3;4})))-M3</f>
        <v>560</v>
      </c>
    </row>
    <row r="4" spans="1:14" ht="15.75" thickBot="1" x14ac:dyDescent="0.3">
      <c r="A4" s="78">
        <v>2</v>
      </c>
      <c r="B4" s="2" t="s">
        <v>81</v>
      </c>
      <c r="C4" s="2" t="s">
        <v>82</v>
      </c>
      <c r="D4" s="21" t="s">
        <v>9</v>
      </c>
      <c r="E4" s="22">
        <v>1969</v>
      </c>
      <c r="F4" s="28">
        <v>180</v>
      </c>
      <c r="G4" s="28">
        <v>80</v>
      </c>
      <c r="H4" s="28">
        <v>0</v>
      </c>
      <c r="I4" s="28">
        <v>50</v>
      </c>
      <c r="J4" s="110">
        <v>100</v>
      </c>
      <c r="K4" s="112">
        <v>120</v>
      </c>
      <c r="L4" s="112">
        <v>0</v>
      </c>
      <c r="M4" s="102"/>
      <c r="N4" s="71">
        <f>(SUMPRODUCT(LARGE(F4:L4,{1;2;3;4})))-M4</f>
        <v>480</v>
      </c>
    </row>
    <row r="5" spans="1:14" ht="15.75" thickBot="1" x14ac:dyDescent="0.3">
      <c r="A5" s="78">
        <v>2</v>
      </c>
      <c r="B5" s="5" t="s">
        <v>85</v>
      </c>
      <c r="C5" s="5" t="s">
        <v>20</v>
      </c>
      <c r="D5" s="25" t="s">
        <v>47</v>
      </c>
      <c r="E5" s="26">
        <v>1964</v>
      </c>
      <c r="F5" s="27">
        <v>50</v>
      </c>
      <c r="G5" s="27">
        <v>180</v>
      </c>
      <c r="H5" s="27">
        <v>0</v>
      </c>
      <c r="I5" s="27">
        <v>50</v>
      </c>
      <c r="J5" s="109">
        <v>70</v>
      </c>
      <c r="K5" s="114">
        <v>180</v>
      </c>
      <c r="L5" s="114">
        <v>0</v>
      </c>
      <c r="M5" s="103"/>
      <c r="N5" s="71">
        <f>(SUMPRODUCT(LARGE(F5:L5,{1;2;3;4})))-M5</f>
        <v>480</v>
      </c>
    </row>
    <row r="6" spans="1:14" ht="15.75" thickBot="1" x14ac:dyDescent="0.3">
      <c r="A6" s="78">
        <v>4</v>
      </c>
      <c r="B6" s="2" t="s">
        <v>138</v>
      </c>
      <c r="C6" s="2" t="s">
        <v>11</v>
      </c>
      <c r="D6" s="21" t="s">
        <v>9</v>
      </c>
      <c r="E6" s="22">
        <v>1955</v>
      </c>
      <c r="F6" s="28">
        <v>80</v>
      </c>
      <c r="G6" s="28">
        <v>30</v>
      </c>
      <c r="H6" s="28">
        <v>120</v>
      </c>
      <c r="I6" s="28">
        <v>120</v>
      </c>
      <c r="J6" s="28">
        <v>0</v>
      </c>
      <c r="K6" s="113">
        <v>80</v>
      </c>
      <c r="L6" s="113">
        <v>50</v>
      </c>
      <c r="M6" s="102"/>
      <c r="N6" s="71">
        <f>(SUMPRODUCT(LARGE(F6:L6,{1;2;3;4})))-M6</f>
        <v>400</v>
      </c>
    </row>
    <row r="7" spans="1:14" ht="15.75" thickBot="1" x14ac:dyDescent="0.3">
      <c r="A7" s="79">
        <v>5</v>
      </c>
      <c r="B7" s="2" t="s">
        <v>19</v>
      </c>
      <c r="C7" s="2" t="s">
        <v>20</v>
      </c>
      <c r="D7" s="21" t="s">
        <v>15</v>
      </c>
      <c r="E7" s="22">
        <v>1965</v>
      </c>
      <c r="F7" s="28">
        <v>130</v>
      </c>
      <c r="G7" s="28">
        <v>80</v>
      </c>
      <c r="H7" s="28">
        <v>30</v>
      </c>
      <c r="I7" s="28">
        <v>30</v>
      </c>
      <c r="J7" s="28">
        <v>30</v>
      </c>
      <c r="K7" s="113">
        <v>50</v>
      </c>
      <c r="L7" s="113">
        <v>100</v>
      </c>
      <c r="M7" s="102"/>
      <c r="N7" s="71">
        <f>(SUMPRODUCT(LARGE(F7:L7,{1;2;3;4})))-M7</f>
        <v>360</v>
      </c>
    </row>
    <row r="8" spans="1:14" s="35" customFormat="1" ht="15.75" thickBot="1" x14ac:dyDescent="0.3">
      <c r="A8" s="78">
        <v>6</v>
      </c>
      <c r="B8" s="2" t="s">
        <v>159</v>
      </c>
      <c r="C8" s="2" t="s">
        <v>29</v>
      </c>
      <c r="D8" s="21" t="s">
        <v>9</v>
      </c>
      <c r="E8" s="22">
        <v>1970</v>
      </c>
      <c r="F8" s="23">
        <v>90</v>
      </c>
      <c r="G8" s="23">
        <v>60</v>
      </c>
      <c r="H8" s="23">
        <v>30</v>
      </c>
      <c r="I8" s="23">
        <v>50</v>
      </c>
      <c r="J8" s="23">
        <v>20</v>
      </c>
      <c r="K8" s="115">
        <v>50</v>
      </c>
      <c r="L8" s="115">
        <v>5</v>
      </c>
      <c r="M8" s="103"/>
      <c r="N8" s="71">
        <f>(SUMPRODUCT(LARGE(F8:L8,{1;2;3;4})))-M8</f>
        <v>250</v>
      </c>
    </row>
    <row r="9" spans="1:14" s="35" customFormat="1" ht="15.75" thickBot="1" x14ac:dyDescent="0.3">
      <c r="A9" s="78">
        <v>7</v>
      </c>
      <c r="B9" s="2" t="s">
        <v>101</v>
      </c>
      <c r="C9" s="2" t="s">
        <v>8</v>
      </c>
      <c r="D9" s="21" t="s">
        <v>9</v>
      </c>
      <c r="E9" s="22">
        <v>1966</v>
      </c>
      <c r="F9" s="23">
        <v>30</v>
      </c>
      <c r="G9" s="23">
        <v>30</v>
      </c>
      <c r="H9" s="23">
        <v>80</v>
      </c>
      <c r="I9" s="23">
        <v>80</v>
      </c>
      <c r="J9" s="23">
        <v>0</v>
      </c>
      <c r="K9" s="115">
        <v>50</v>
      </c>
      <c r="L9" s="115">
        <v>0</v>
      </c>
      <c r="M9" s="103"/>
      <c r="N9" s="71">
        <f>(SUMPRODUCT(LARGE(F9:L9,{1;2;3;4})))-M9</f>
        <v>240</v>
      </c>
    </row>
    <row r="10" spans="1:14" s="35" customFormat="1" ht="15.75" thickBot="1" x14ac:dyDescent="0.3">
      <c r="A10" s="78">
        <v>8</v>
      </c>
      <c r="B10" s="2" t="s">
        <v>218</v>
      </c>
      <c r="C10" s="2" t="s">
        <v>79</v>
      </c>
      <c r="D10" s="21" t="s">
        <v>27</v>
      </c>
      <c r="E10" s="22">
        <v>1962</v>
      </c>
      <c r="F10" s="23">
        <v>0</v>
      </c>
      <c r="G10" s="23">
        <v>60</v>
      </c>
      <c r="H10" s="23">
        <v>60</v>
      </c>
      <c r="I10" s="23">
        <v>90</v>
      </c>
      <c r="J10" s="23">
        <v>0</v>
      </c>
      <c r="K10" s="115">
        <v>0</v>
      </c>
      <c r="L10" s="115">
        <v>0</v>
      </c>
      <c r="M10" s="103"/>
      <c r="N10" s="71">
        <f>(SUMPRODUCT(LARGE(F10:L10,{1;2;3;4})))-M10</f>
        <v>210</v>
      </c>
    </row>
    <row r="11" spans="1:14" s="35" customFormat="1" ht="15.75" thickBot="1" x14ac:dyDescent="0.3">
      <c r="A11" s="78">
        <v>8</v>
      </c>
      <c r="B11" s="2" t="s">
        <v>84</v>
      </c>
      <c r="C11" s="2" t="s">
        <v>20</v>
      </c>
      <c r="D11" s="21" t="s">
        <v>9</v>
      </c>
      <c r="E11" s="22">
        <v>1965</v>
      </c>
      <c r="F11" s="23">
        <v>30</v>
      </c>
      <c r="G11" s="23">
        <v>50</v>
      </c>
      <c r="H11" s="23">
        <v>80</v>
      </c>
      <c r="I11" s="23">
        <v>50</v>
      </c>
      <c r="J11" s="23">
        <v>0</v>
      </c>
      <c r="K11" s="115">
        <v>0</v>
      </c>
      <c r="L11" s="115">
        <v>0</v>
      </c>
      <c r="M11" s="103"/>
      <c r="N11" s="71">
        <f>(SUMPRODUCT(LARGE(F11:L11,{1;2;3;4})))-M11</f>
        <v>210</v>
      </c>
    </row>
    <row r="12" spans="1:14" ht="15.75" thickBot="1" x14ac:dyDescent="0.3">
      <c r="A12" s="69">
        <v>10</v>
      </c>
      <c r="B12" s="6" t="s">
        <v>140</v>
      </c>
      <c r="C12" s="6" t="s">
        <v>35</v>
      </c>
      <c r="D12" s="21" t="s">
        <v>9</v>
      </c>
      <c r="E12" s="22">
        <v>1965</v>
      </c>
      <c r="F12" s="28">
        <v>60</v>
      </c>
      <c r="G12" s="28">
        <v>40</v>
      </c>
      <c r="H12" s="28">
        <v>50</v>
      </c>
      <c r="I12" s="28">
        <v>40</v>
      </c>
      <c r="J12" s="28">
        <v>10</v>
      </c>
      <c r="K12" s="113">
        <v>15</v>
      </c>
      <c r="L12" s="113">
        <v>0</v>
      </c>
      <c r="M12" s="102"/>
      <c r="N12" s="71">
        <f>(SUMPRODUCT(LARGE(F12:L12,{1;2;3;4})))-M12</f>
        <v>190</v>
      </c>
    </row>
    <row r="13" spans="1:14" ht="15.75" thickBot="1" x14ac:dyDescent="0.3">
      <c r="A13" s="69">
        <v>10</v>
      </c>
      <c r="B13" s="6" t="s">
        <v>255</v>
      </c>
      <c r="C13" s="6" t="s">
        <v>14</v>
      </c>
      <c r="D13" s="21" t="s">
        <v>9</v>
      </c>
      <c r="E13" s="22">
        <v>1968</v>
      </c>
      <c r="F13" s="27">
        <v>50</v>
      </c>
      <c r="G13" s="27">
        <v>-5</v>
      </c>
      <c r="H13" s="27">
        <v>50</v>
      </c>
      <c r="I13" s="27">
        <v>40</v>
      </c>
      <c r="J13" s="27">
        <v>30</v>
      </c>
      <c r="K13" s="116">
        <v>50</v>
      </c>
      <c r="L13" s="116">
        <v>0</v>
      </c>
      <c r="M13" s="103"/>
      <c r="N13" s="71">
        <f>(SUMPRODUCT(LARGE(F13:L13,{1;2;3;4})))-M13</f>
        <v>190</v>
      </c>
    </row>
    <row r="14" spans="1:14" ht="15.75" thickBot="1" x14ac:dyDescent="0.3">
      <c r="A14" s="68">
        <v>12</v>
      </c>
      <c r="B14" s="31" t="s">
        <v>94</v>
      </c>
      <c r="C14" s="31" t="s">
        <v>60</v>
      </c>
      <c r="D14" s="25" t="s">
        <v>9</v>
      </c>
      <c r="E14" s="26">
        <v>1961</v>
      </c>
      <c r="F14" s="23">
        <v>40</v>
      </c>
      <c r="G14" s="23">
        <v>40</v>
      </c>
      <c r="H14" s="23">
        <v>40</v>
      </c>
      <c r="I14" s="23">
        <v>10</v>
      </c>
      <c r="J14" s="23">
        <v>30</v>
      </c>
      <c r="K14" s="115">
        <v>30</v>
      </c>
      <c r="L14" s="115">
        <v>20</v>
      </c>
      <c r="M14" s="103"/>
      <c r="N14" s="71">
        <f>(SUMPRODUCT(LARGE(F14:L14,{1;2;3;4})))-M14</f>
        <v>150</v>
      </c>
    </row>
    <row r="15" spans="1:14" ht="15.75" thickBot="1" x14ac:dyDescent="0.3">
      <c r="A15" s="69">
        <v>13</v>
      </c>
      <c r="B15" s="29" t="s">
        <v>92</v>
      </c>
      <c r="C15" s="29" t="s">
        <v>11</v>
      </c>
      <c r="D15" s="21" t="s">
        <v>9</v>
      </c>
      <c r="E15" s="26">
        <v>1963</v>
      </c>
      <c r="F15" s="27">
        <v>10</v>
      </c>
      <c r="G15" s="27">
        <v>60</v>
      </c>
      <c r="H15" s="27">
        <v>40</v>
      </c>
      <c r="I15" s="27">
        <v>5</v>
      </c>
      <c r="J15" s="27">
        <v>0</v>
      </c>
      <c r="K15" s="116">
        <v>15</v>
      </c>
      <c r="L15" s="116">
        <v>5</v>
      </c>
      <c r="M15" s="103">
        <v>0</v>
      </c>
      <c r="N15" s="71">
        <f>(SUMPRODUCT(LARGE(F15:L15,{1;2;3;4})))-M15</f>
        <v>125</v>
      </c>
    </row>
    <row r="16" spans="1:14" ht="15.75" thickBot="1" x14ac:dyDescent="0.3">
      <c r="A16" s="68">
        <v>14</v>
      </c>
      <c r="B16" s="29" t="s">
        <v>142</v>
      </c>
      <c r="C16" s="29" t="s">
        <v>35</v>
      </c>
      <c r="D16" s="21" t="s">
        <v>9</v>
      </c>
      <c r="E16" s="22">
        <v>1970</v>
      </c>
      <c r="F16" s="28">
        <v>40</v>
      </c>
      <c r="G16" s="28">
        <v>0</v>
      </c>
      <c r="H16" s="28">
        <v>50</v>
      </c>
      <c r="I16" s="28">
        <v>10</v>
      </c>
      <c r="J16" s="28">
        <v>0</v>
      </c>
      <c r="K16" s="113">
        <v>15</v>
      </c>
      <c r="L16" s="113">
        <v>0</v>
      </c>
      <c r="M16" s="102"/>
      <c r="N16" s="71">
        <f>(SUMPRODUCT(LARGE(F16:L16,{1;2;3;4})))-M16</f>
        <v>115</v>
      </c>
    </row>
    <row r="17" spans="1:14" ht="15.75" thickBot="1" x14ac:dyDescent="0.3">
      <c r="A17" s="68">
        <v>15</v>
      </c>
      <c r="B17" s="29" t="s">
        <v>89</v>
      </c>
      <c r="C17" s="29" t="s">
        <v>90</v>
      </c>
      <c r="D17" s="21" t="s">
        <v>9</v>
      </c>
      <c r="E17" s="22">
        <v>1963</v>
      </c>
      <c r="F17" s="23">
        <v>5</v>
      </c>
      <c r="G17" s="23">
        <v>40</v>
      </c>
      <c r="H17" s="23">
        <v>0</v>
      </c>
      <c r="I17" s="23">
        <v>10</v>
      </c>
      <c r="J17" s="23">
        <v>5</v>
      </c>
      <c r="K17" s="115">
        <v>30</v>
      </c>
      <c r="L17" s="115">
        <v>20</v>
      </c>
      <c r="M17" s="103"/>
      <c r="N17" s="71">
        <f>(SUMPRODUCT(LARGE(F17:L17,{1;2;3;4})))-M17</f>
        <v>100</v>
      </c>
    </row>
    <row r="18" spans="1:14" s="35" customFormat="1" ht="15.75" thickBot="1" x14ac:dyDescent="0.3">
      <c r="A18" s="68">
        <v>16</v>
      </c>
      <c r="B18" s="29" t="s">
        <v>102</v>
      </c>
      <c r="C18" s="29" t="s">
        <v>67</v>
      </c>
      <c r="D18" s="21" t="s">
        <v>33</v>
      </c>
      <c r="E18" s="22">
        <v>1969</v>
      </c>
      <c r="F18" s="23">
        <v>0</v>
      </c>
      <c r="G18" s="23">
        <v>5</v>
      </c>
      <c r="H18" s="23">
        <v>40</v>
      </c>
      <c r="I18" s="23">
        <v>5</v>
      </c>
      <c r="J18" s="23">
        <v>20</v>
      </c>
      <c r="K18" s="115">
        <v>30</v>
      </c>
      <c r="L18" s="115">
        <v>0</v>
      </c>
      <c r="M18" s="103"/>
      <c r="N18" s="71">
        <f>(SUMPRODUCT(LARGE(F18:L18,{1;2;3;4})))-M18</f>
        <v>95</v>
      </c>
    </row>
    <row r="19" spans="1:14" s="35" customFormat="1" ht="15.75" thickBot="1" x14ac:dyDescent="0.3">
      <c r="A19" s="68">
        <v>17</v>
      </c>
      <c r="B19" s="6" t="s">
        <v>275</v>
      </c>
      <c r="C19" s="6" t="s">
        <v>26</v>
      </c>
      <c r="D19" s="21" t="s">
        <v>9</v>
      </c>
      <c r="E19" s="22">
        <v>1968</v>
      </c>
      <c r="F19" s="23">
        <v>40</v>
      </c>
      <c r="G19" s="23">
        <v>10</v>
      </c>
      <c r="H19" s="23">
        <v>0</v>
      </c>
      <c r="I19" s="23">
        <v>0</v>
      </c>
      <c r="J19" s="23">
        <v>10</v>
      </c>
      <c r="K19" s="115">
        <v>30</v>
      </c>
      <c r="L19" s="115">
        <v>5</v>
      </c>
      <c r="M19" s="103"/>
      <c r="N19" s="71">
        <f>(SUMPRODUCT(LARGE(F19:L19,{1;2;3;4})))-M19</f>
        <v>90</v>
      </c>
    </row>
    <row r="20" spans="1:14" s="35" customFormat="1" ht="15.75" thickBot="1" x14ac:dyDescent="0.3">
      <c r="A20" s="69">
        <v>17</v>
      </c>
      <c r="B20" s="6" t="s">
        <v>331</v>
      </c>
      <c r="C20" s="6" t="s">
        <v>8</v>
      </c>
      <c r="D20" s="21" t="s">
        <v>9</v>
      </c>
      <c r="E20" s="22">
        <v>1961</v>
      </c>
      <c r="F20" s="23">
        <v>0</v>
      </c>
      <c r="G20" s="23">
        <v>0</v>
      </c>
      <c r="H20" s="23">
        <v>0</v>
      </c>
      <c r="I20" s="23">
        <v>10</v>
      </c>
      <c r="J20" s="23">
        <v>50</v>
      </c>
      <c r="K20" s="115">
        <v>30</v>
      </c>
      <c r="L20" s="115">
        <v>0</v>
      </c>
      <c r="M20" s="103"/>
      <c r="N20" s="71">
        <f>(SUMPRODUCT(LARGE(F20:L20,{1;2;3;4})))-M20</f>
        <v>90</v>
      </c>
    </row>
    <row r="21" spans="1:14" s="35" customFormat="1" ht="15.75" thickBot="1" x14ac:dyDescent="0.3">
      <c r="A21" s="68">
        <v>17</v>
      </c>
      <c r="B21" s="6" t="s">
        <v>288</v>
      </c>
      <c r="C21" s="6" t="s">
        <v>32</v>
      </c>
      <c r="D21" s="21" t="s">
        <v>9</v>
      </c>
      <c r="E21" s="22">
        <v>1970</v>
      </c>
      <c r="F21" s="23">
        <v>0</v>
      </c>
      <c r="G21" s="23">
        <v>5</v>
      </c>
      <c r="H21" s="23">
        <v>0</v>
      </c>
      <c r="I21" s="23">
        <v>0</v>
      </c>
      <c r="J21" s="23">
        <v>50</v>
      </c>
      <c r="K21" s="115">
        <v>30</v>
      </c>
      <c r="L21" s="115">
        <v>5</v>
      </c>
      <c r="M21" s="103"/>
      <c r="N21" s="71">
        <f>(SUMPRODUCT(LARGE(F21:L21,{1;2;3;4})))-M21</f>
        <v>90</v>
      </c>
    </row>
    <row r="22" spans="1:14" s="35" customFormat="1" ht="15.75" thickBot="1" x14ac:dyDescent="0.3">
      <c r="A22" s="69">
        <v>17</v>
      </c>
      <c r="B22" s="29" t="s">
        <v>93</v>
      </c>
      <c r="C22" s="29" t="s">
        <v>32</v>
      </c>
      <c r="D22" s="21" t="s">
        <v>15</v>
      </c>
      <c r="E22" s="22">
        <v>1964</v>
      </c>
      <c r="F22" s="23">
        <v>60</v>
      </c>
      <c r="G22" s="23">
        <v>0</v>
      </c>
      <c r="H22" s="23">
        <v>0</v>
      </c>
      <c r="I22" s="23">
        <v>0</v>
      </c>
      <c r="J22" s="23">
        <v>0</v>
      </c>
      <c r="K22" s="115">
        <v>0</v>
      </c>
      <c r="L22" s="115">
        <v>30</v>
      </c>
      <c r="M22" s="103"/>
      <c r="N22" s="71">
        <f>(SUMPRODUCT(LARGE(F22:L22,{1;2;3;4})))-M22</f>
        <v>90</v>
      </c>
    </row>
    <row r="23" spans="1:14" s="35" customFormat="1" ht="15.75" thickBot="1" x14ac:dyDescent="0.3">
      <c r="A23" s="69">
        <v>21</v>
      </c>
      <c r="B23" s="6" t="s">
        <v>297</v>
      </c>
      <c r="C23" s="6" t="s">
        <v>11</v>
      </c>
      <c r="D23" s="21" t="s">
        <v>9</v>
      </c>
      <c r="E23" s="22">
        <v>1963</v>
      </c>
      <c r="F23" s="23">
        <v>0</v>
      </c>
      <c r="G23" s="23">
        <v>0</v>
      </c>
      <c r="H23" s="23">
        <v>40</v>
      </c>
      <c r="I23" s="23">
        <v>40</v>
      </c>
      <c r="J23" s="23">
        <v>0</v>
      </c>
      <c r="K23" s="115">
        <v>0</v>
      </c>
      <c r="L23" s="115">
        <v>0</v>
      </c>
      <c r="M23" s="103"/>
      <c r="N23" s="71">
        <f>(SUMPRODUCT(LARGE(F23:L23,{1;2;3;4})))-M23</f>
        <v>80</v>
      </c>
    </row>
    <row r="24" spans="1:14" s="35" customFormat="1" ht="15.75" thickBot="1" x14ac:dyDescent="0.3">
      <c r="A24" s="69">
        <v>21</v>
      </c>
      <c r="B24" s="29" t="s">
        <v>95</v>
      </c>
      <c r="C24" s="30" t="s">
        <v>29</v>
      </c>
      <c r="D24" s="21" t="s">
        <v>96</v>
      </c>
      <c r="E24" s="27">
        <v>1957</v>
      </c>
      <c r="F24" s="27">
        <v>0</v>
      </c>
      <c r="G24" s="27">
        <v>40</v>
      </c>
      <c r="H24" s="27">
        <v>0</v>
      </c>
      <c r="I24" s="27">
        <v>40</v>
      </c>
      <c r="J24" s="27">
        <v>0</v>
      </c>
      <c r="K24" s="116">
        <v>0</v>
      </c>
      <c r="L24" s="116">
        <v>0</v>
      </c>
      <c r="M24" s="103"/>
      <c r="N24" s="71">
        <f>(SUMPRODUCT(LARGE(F24:L24,{1;2;3;4})))-M24</f>
        <v>80</v>
      </c>
    </row>
    <row r="25" spans="1:14" ht="15.75" thickBot="1" x14ac:dyDescent="0.3">
      <c r="A25" s="69">
        <v>23</v>
      </c>
      <c r="B25" s="29" t="s">
        <v>44</v>
      </c>
      <c r="C25" s="29" t="s">
        <v>135</v>
      </c>
      <c r="D25" s="29" t="s">
        <v>388</v>
      </c>
      <c r="E25" s="22">
        <v>1963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116">
        <v>0</v>
      </c>
      <c r="L25" s="116">
        <v>70</v>
      </c>
      <c r="M25" s="103"/>
      <c r="N25" s="71">
        <f>(SUMPRODUCT(LARGE(F25:L25,{1;2;3;4})))-M25</f>
        <v>70</v>
      </c>
    </row>
    <row r="26" spans="1:14" ht="15.75" thickBot="1" x14ac:dyDescent="0.3">
      <c r="A26" s="68">
        <v>24</v>
      </c>
      <c r="B26" s="29" t="s">
        <v>99</v>
      </c>
      <c r="C26" s="30" t="s">
        <v>60</v>
      </c>
      <c r="D26" s="21" t="s">
        <v>96</v>
      </c>
      <c r="E26" s="27">
        <v>1967</v>
      </c>
      <c r="F26" s="27">
        <v>0</v>
      </c>
      <c r="G26" s="27">
        <v>40</v>
      </c>
      <c r="H26" s="27">
        <v>-5</v>
      </c>
      <c r="I26" s="27">
        <v>40</v>
      </c>
      <c r="J26" s="27">
        <v>0</v>
      </c>
      <c r="K26" s="140">
        <v>0</v>
      </c>
      <c r="L26" s="116">
        <v>0</v>
      </c>
      <c r="M26" s="103">
        <v>20</v>
      </c>
      <c r="N26" s="71">
        <f>(SUMPRODUCT(LARGE(F26:L26,{1;2;3;4})))-M26</f>
        <v>60</v>
      </c>
    </row>
    <row r="27" spans="1:14" ht="15.75" thickBot="1" x14ac:dyDescent="0.3">
      <c r="A27" s="69">
        <v>24</v>
      </c>
      <c r="B27" s="29" t="s">
        <v>145</v>
      </c>
      <c r="C27" s="29" t="s">
        <v>29</v>
      </c>
      <c r="D27" s="21" t="s">
        <v>83</v>
      </c>
      <c r="E27" s="22">
        <v>1966</v>
      </c>
      <c r="F27" s="28">
        <v>5</v>
      </c>
      <c r="G27" s="28">
        <v>0</v>
      </c>
      <c r="H27" s="28">
        <v>0</v>
      </c>
      <c r="I27" s="28">
        <v>0</v>
      </c>
      <c r="J27" s="28">
        <v>20</v>
      </c>
      <c r="K27" s="113">
        <v>15</v>
      </c>
      <c r="L27" s="113">
        <v>20</v>
      </c>
      <c r="M27" s="102"/>
      <c r="N27" s="71">
        <f>(SUMPRODUCT(LARGE(F27:L27,{1;2;3;4})))-M27</f>
        <v>60</v>
      </c>
    </row>
    <row r="28" spans="1:14" ht="15.75" thickBot="1" x14ac:dyDescent="0.3">
      <c r="A28" s="69">
        <v>24</v>
      </c>
      <c r="B28" s="6" t="s">
        <v>127</v>
      </c>
      <c r="C28" s="6" t="s">
        <v>22</v>
      </c>
      <c r="D28" s="21" t="s">
        <v>15</v>
      </c>
      <c r="E28" s="22">
        <v>1972</v>
      </c>
      <c r="F28" s="23">
        <v>10</v>
      </c>
      <c r="G28" s="23">
        <v>0</v>
      </c>
      <c r="H28" s="23">
        <v>0</v>
      </c>
      <c r="I28" s="23">
        <v>0</v>
      </c>
      <c r="J28" s="23">
        <v>0</v>
      </c>
      <c r="K28" s="115">
        <v>0</v>
      </c>
      <c r="L28" s="115">
        <v>50</v>
      </c>
      <c r="M28" s="103"/>
      <c r="N28" s="71">
        <f>(SUMPRODUCT(LARGE(F28:L28,{1;2;3;4})))-M28</f>
        <v>60</v>
      </c>
    </row>
    <row r="29" spans="1:14" ht="15.75" thickBot="1" x14ac:dyDescent="0.3">
      <c r="A29" s="69">
        <v>27</v>
      </c>
      <c r="B29" s="29" t="s">
        <v>97</v>
      </c>
      <c r="C29" s="30" t="s">
        <v>8</v>
      </c>
      <c r="D29" s="21" t="s">
        <v>9</v>
      </c>
      <c r="E29" s="27">
        <v>1967</v>
      </c>
      <c r="F29" s="27">
        <v>5</v>
      </c>
      <c r="G29" s="27">
        <v>10</v>
      </c>
      <c r="H29" s="27">
        <v>0</v>
      </c>
      <c r="I29" s="27">
        <v>5</v>
      </c>
      <c r="J29" s="27">
        <v>10</v>
      </c>
      <c r="K29" s="116">
        <v>15</v>
      </c>
      <c r="L29" s="116">
        <v>20</v>
      </c>
      <c r="M29" s="103"/>
      <c r="N29" s="71">
        <f>(SUMPRODUCT(LARGE(F29:L29,{1;2;3;4})))-M29</f>
        <v>55</v>
      </c>
    </row>
    <row r="30" spans="1:14" ht="15.75" thickBot="1" x14ac:dyDescent="0.3">
      <c r="A30" s="69">
        <v>27</v>
      </c>
      <c r="B30" s="29" t="s">
        <v>195</v>
      </c>
      <c r="C30" s="29" t="s">
        <v>62</v>
      </c>
      <c r="D30" s="21" t="s">
        <v>15</v>
      </c>
      <c r="E30" s="22">
        <v>1972</v>
      </c>
      <c r="F30" s="28">
        <v>10</v>
      </c>
      <c r="G30" s="28">
        <v>0</v>
      </c>
      <c r="H30" s="28">
        <v>0</v>
      </c>
      <c r="I30" s="28">
        <v>0</v>
      </c>
      <c r="J30" s="28">
        <v>10</v>
      </c>
      <c r="K30" s="113">
        <v>15</v>
      </c>
      <c r="L30" s="113">
        <v>20</v>
      </c>
      <c r="M30" s="102"/>
      <c r="N30" s="71">
        <f>(SUMPRODUCT(LARGE(F30:L30,{1;2;3;4})))-M30</f>
        <v>55</v>
      </c>
    </row>
    <row r="31" spans="1:14" ht="15.75" thickBot="1" x14ac:dyDescent="0.3">
      <c r="A31" s="68">
        <v>29</v>
      </c>
      <c r="B31" s="29" t="s">
        <v>143</v>
      </c>
      <c r="C31" s="29" t="s">
        <v>57</v>
      </c>
      <c r="D31" s="21" t="s">
        <v>144</v>
      </c>
      <c r="E31" s="22">
        <v>1968</v>
      </c>
      <c r="F31" s="28">
        <v>40</v>
      </c>
      <c r="G31" s="28">
        <v>0</v>
      </c>
      <c r="H31" s="28">
        <v>0</v>
      </c>
      <c r="I31" s="28">
        <v>0</v>
      </c>
      <c r="J31" s="28">
        <v>0</v>
      </c>
      <c r="K31" s="113">
        <v>30</v>
      </c>
      <c r="L31" s="164">
        <v>0</v>
      </c>
      <c r="M31" s="102">
        <v>20</v>
      </c>
      <c r="N31" s="71">
        <f>(SUMPRODUCT(LARGE(F31:L31,{1;2;3;4})))-M31</f>
        <v>50</v>
      </c>
    </row>
    <row r="32" spans="1:14" ht="15.75" thickBot="1" x14ac:dyDescent="0.3">
      <c r="A32" s="68">
        <v>30</v>
      </c>
      <c r="B32" s="31" t="s">
        <v>98</v>
      </c>
      <c r="C32" s="31" t="s">
        <v>45</v>
      </c>
      <c r="D32" s="25" t="s">
        <v>83</v>
      </c>
      <c r="E32" s="26">
        <v>1966</v>
      </c>
      <c r="F32" s="27">
        <v>5</v>
      </c>
      <c r="G32" s="27">
        <v>0</v>
      </c>
      <c r="H32" s="27">
        <v>0</v>
      </c>
      <c r="I32" s="27">
        <v>5</v>
      </c>
      <c r="J32" s="27">
        <v>20</v>
      </c>
      <c r="K32" s="116">
        <v>15</v>
      </c>
      <c r="L32" s="116">
        <v>0</v>
      </c>
      <c r="M32" s="103"/>
      <c r="N32" s="71">
        <f>(SUMPRODUCT(LARGE(F32:L32,{1;2;3;4})))-M32</f>
        <v>45</v>
      </c>
    </row>
    <row r="33" spans="1:14" ht="15.75" thickBot="1" x14ac:dyDescent="0.3">
      <c r="A33" s="69">
        <v>30</v>
      </c>
      <c r="B33" s="6" t="s">
        <v>332</v>
      </c>
      <c r="C33" s="6" t="s">
        <v>313</v>
      </c>
      <c r="D33" s="21" t="s">
        <v>333</v>
      </c>
      <c r="E33" s="22">
        <v>1971</v>
      </c>
      <c r="F33" s="23">
        <v>0</v>
      </c>
      <c r="G33" s="23">
        <v>0</v>
      </c>
      <c r="H33" s="23">
        <v>0</v>
      </c>
      <c r="I33" s="23">
        <v>10</v>
      </c>
      <c r="J33" s="23">
        <v>20</v>
      </c>
      <c r="K33" s="115">
        <v>15</v>
      </c>
      <c r="L33" s="115">
        <v>0</v>
      </c>
      <c r="M33" s="103"/>
      <c r="N33" s="71">
        <f>(SUMPRODUCT(LARGE(F33:L33,{1;2;3;4})))-M33</f>
        <v>45</v>
      </c>
    </row>
    <row r="34" spans="1:14" ht="15.75" thickBot="1" x14ac:dyDescent="0.3">
      <c r="A34" s="69">
        <v>32</v>
      </c>
      <c r="B34" s="6" t="s">
        <v>325</v>
      </c>
      <c r="C34" s="6" t="s">
        <v>32</v>
      </c>
      <c r="D34" s="21" t="s">
        <v>9</v>
      </c>
      <c r="E34" s="22">
        <v>1950</v>
      </c>
      <c r="F34" s="23">
        <v>0</v>
      </c>
      <c r="G34" s="23">
        <v>0</v>
      </c>
      <c r="H34" s="23">
        <v>0</v>
      </c>
      <c r="I34" s="23">
        <v>40</v>
      </c>
      <c r="J34" s="23">
        <v>0</v>
      </c>
      <c r="K34" s="115">
        <v>0</v>
      </c>
      <c r="L34" s="115">
        <v>0</v>
      </c>
      <c r="M34" s="103"/>
      <c r="N34" s="71">
        <f>(SUMPRODUCT(LARGE(F34:L34,{1;2;3;4})))-M34</f>
        <v>40</v>
      </c>
    </row>
    <row r="35" spans="1:14" ht="15.75" thickBot="1" x14ac:dyDescent="0.3">
      <c r="A35" s="69">
        <v>32</v>
      </c>
      <c r="B35" s="6" t="s">
        <v>296</v>
      </c>
      <c r="C35" s="6" t="s">
        <v>22</v>
      </c>
      <c r="D35" s="21" t="s">
        <v>27</v>
      </c>
      <c r="E35" s="22"/>
      <c r="F35" s="23">
        <v>0</v>
      </c>
      <c r="G35" s="23">
        <v>0</v>
      </c>
      <c r="H35" s="23">
        <v>40</v>
      </c>
      <c r="I35" s="23">
        <v>0</v>
      </c>
      <c r="J35" s="23">
        <v>0</v>
      </c>
      <c r="K35" s="115">
        <v>0</v>
      </c>
      <c r="L35" s="115">
        <v>0</v>
      </c>
      <c r="M35" s="103"/>
      <c r="N35" s="71">
        <f>(SUMPRODUCT(LARGE(F35:L35,{1;2;3;4})))-M35</f>
        <v>40</v>
      </c>
    </row>
    <row r="36" spans="1:14" ht="15.75" thickBot="1" x14ac:dyDescent="0.3">
      <c r="A36" s="69">
        <v>32</v>
      </c>
      <c r="B36" s="29" t="s">
        <v>80</v>
      </c>
      <c r="C36" s="29" t="s">
        <v>45</v>
      </c>
      <c r="D36" s="21" t="s">
        <v>9</v>
      </c>
      <c r="E36" s="22">
        <v>1970</v>
      </c>
      <c r="F36" s="23">
        <v>0</v>
      </c>
      <c r="G36" s="23">
        <v>0</v>
      </c>
      <c r="H36" s="23">
        <v>0</v>
      </c>
      <c r="I36" s="23">
        <v>5</v>
      </c>
      <c r="J36" s="23">
        <v>5</v>
      </c>
      <c r="K36" s="115">
        <v>30</v>
      </c>
      <c r="L36" s="115">
        <v>0</v>
      </c>
      <c r="M36" s="103"/>
      <c r="N36" s="71">
        <f>(SUMPRODUCT(LARGE(F36:L36,{1;2;3;4})))-M36</f>
        <v>40</v>
      </c>
    </row>
    <row r="37" spans="1:14" ht="15.75" thickBot="1" x14ac:dyDescent="0.3">
      <c r="A37" s="68">
        <v>35</v>
      </c>
      <c r="B37" s="29" t="s">
        <v>91</v>
      </c>
      <c r="C37" s="29" t="s">
        <v>32</v>
      </c>
      <c r="D37" s="21" t="s">
        <v>47</v>
      </c>
      <c r="E37" s="22">
        <v>1969</v>
      </c>
      <c r="F37" s="23">
        <v>5</v>
      </c>
      <c r="G37" s="23">
        <v>5</v>
      </c>
      <c r="H37" s="23">
        <v>3</v>
      </c>
      <c r="I37" s="23">
        <v>5</v>
      </c>
      <c r="J37" s="23">
        <v>10</v>
      </c>
      <c r="K37" s="115">
        <v>15</v>
      </c>
      <c r="L37" s="115">
        <v>0</v>
      </c>
      <c r="M37" s="103"/>
      <c r="N37" s="71">
        <f>(SUMPRODUCT(LARGE(F37:L37,{1;2;3;4})))-M37</f>
        <v>35</v>
      </c>
    </row>
    <row r="38" spans="1:14" ht="15.75" thickBot="1" x14ac:dyDescent="0.3">
      <c r="A38" s="69">
        <v>35</v>
      </c>
      <c r="B38" s="29" t="s">
        <v>211</v>
      </c>
      <c r="C38" s="29" t="s">
        <v>45</v>
      </c>
      <c r="D38" s="21" t="s">
        <v>9</v>
      </c>
      <c r="E38" s="22">
        <v>1972</v>
      </c>
      <c r="F38" s="23">
        <v>10</v>
      </c>
      <c r="G38" s="23">
        <v>0</v>
      </c>
      <c r="H38" s="23">
        <v>5</v>
      </c>
      <c r="I38" s="23">
        <v>5</v>
      </c>
      <c r="J38" s="23">
        <v>0</v>
      </c>
      <c r="K38" s="115">
        <v>15</v>
      </c>
      <c r="L38" s="115">
        <v>5</v>
      </c>
      <c r="M38" s="103">
        <v>0</v>
      </c>
      <c r="N38" s="71">
        <f>(SUMPRODUCT(LARGE(F38:L38,{1;2;3;4})))-M38</f>
        <v>35</v>
      </c>
    </row>
    <row r="39" spans="1:14" ht="15.75" thickBot="1" x14ac:dyDescent="0.3">
      <c r="A39" s="69">
        <v>35</v>
      </c>
      <c r="B39" s="6" t="s">
        <v>63</v>
      </c>
      <c r="C39" s="6" t="s">
        <v>64</v>
      </c>
      <c r="D39" s="21" t="s">
        <v>15</v>
      </c>
      <c r="E39" s="22">
        <v>1973</v>
      </c>
      <c r="F39" s="28">
        <v>5</v>
      </c>
      <c r="G39" s="28">
        <v>0</v>
      </c>
      <c r="H39" s="28">
        <v>0</v>
      </c>
      <c r="I39" s="28">
        <v>5</v>
      </c>
      <c r="J39" s="28">
        <v>10</v>
      </c>
      <c r="K39" s="113">
        <v>15</v>
      </c>
      <c r="L39" s="113">
        <v>5</v>
      </c>
      <c r="M39" s="102"/>
      <c r="N39" s="71">
        <f>(SUMPRODUCT(LARGE(F39:L39,{1;2;3;4})))-M39</f>
        <v>35</v>
      </c>
    </row>
    <row r="40" spans="1:14" ht="15.75" thickBot="1" x14ac:dyDescent="0.3">
      <c r="A40" s="69">
        <v>35</v>
      </c>
      <c r="B40" s="29" t="s">
        <v>219</v>
      </c>
      <c r="C40" s="29" t="s">
        <v>32</v>
      </c>
      <c r="D40" s="21" t="s">
        <v>9</v>
      </c>
      <c r="E40" s="22">
        <v>1960</v>
      </c>
      <c r="F40" s="27">
        <v>5</v>
      </c>
      <c r="G40" s="27">
        <v>-5</v>
      </c>
      <c r="H40" s="27">
        <v>0</v>
      </c>
      <c r="I40" s="27">
        <v>-5</v>
      </c>
      <c r="J40" s="27">
        <v>10</v>
      </c>
      <c r="K40" s="116">
        <v>15</v>
      </c>
      <c r="L40" s="116">
        <v>5</v>
      </c>
      <c r="M40" s="103"/>
      <c r="N40" s="71">
        <f>(SUMPRODUCT(LARGE(F40:L40,{1;2;3;4})))-M40</f>
        <v>35</v>
      </c>
    </row>
    <row r="41" spans="1:14" ht="15.75" thickBot="1" x14ac:dyDescent="0.3">
      <c r="A41" s="68">
        <v>35</v>
      </c>
      <c r="B41" s="29" t="s">
        <v>209</v>
      </c>
      <c r="C41" s="29" t="s">
        <v>45</v>
      </c>
      <c r="D41" s="21" t="s">
        <v>15</v>
      </c>
      <c r="E41" s="22">
        <v>1972</v>
      </c>
      <c r="F41" s="23">
        <v>5</v>
      </c>
      <c r="G41" s="23">
        <v>0</v>
      </c>
      <c r="H41" s="23">
        <v>0</v>
      </c>
      <c r="I41" s="23">
        <v>0</v>
      </c>
      <c r="J41" s="23">
        <v>0</v>
      </c>
      <c r="K41" s="115">
        <v>0</v>
      </c>
      <c r="L41" s="115">
        <v>30</v>
      </c>
      <c r="M41" s="103"/>
      <c r="N41" s="71">
        <f>(SUMPRODUCT(LARGE(F41:L41,{1;2;3;4})))-M41</f>
        <v>35</v>
      </c>
    </row>
    <row r="42" spans="1:14" ht="15.75" thickBot="1" x14ac:dyDescent="0.3">
      <c r="A42" s="69">
        <v>40</v>
      </c>
      <c r="B42" s="6" t="s">
        <v>326</v>
      </c>
      <c r="C42" s="6" t="s">
        <v>327</v>
      </c>
      <c r="D42" s="21" t="s">
        <v>9</v>
      </c>
      <c r="E42" s="22">
        <v>1957</v>
      </c>
      <c r="F42" s="23">
        <v>0</v>
      </c>
      <c r="G42" s="23">
        <v>0</v>
      </c>
      <c r="H42" s="23">
        <v>0</v>
      </c>
      <c r="I42" s="23">
        <v>30</v>
      </c>
      <c r="J42" s="23">
        <v>0</v>
      </c>
      <c r="K42" s="115">
        <v>0</v>
      </c>
      <c r="L42" s="115">
        <v>0</v>
      </c>
      <c r="M42" s="103"/>
      <c r="N42" s="71">
        <f>(SUMPRODUCT(LARGE(F42:L42,{1;2;3;4})))-M42</f>
        <v>30</v>
      </c>
    </row>
    <row r="43" spans="1:14" ht="15.75" thickBot="1" x14ac:dyDescent="0.3">
      <c r="A43" s="69">
        <v>40</v>
      </c>
      <c r="B43" s="29" t="s">
        <v>360</v>
      </c>
      <c r="C43" s="29" t="s">
        <v>43</v>
      </c>
      <c r="D43" s="21" t="s">
        <v>361</v>
      </c>
      <c r="E43" s="22">
        <v>1969</v>
      </c>
      <c r="F43" s="22">
        <v>0</v>
      </c>
      <c r="G43" s="22">
        <v>0</v>
      </c>
      <c r="H43" s="22">
        <v>0</v>
      </c>
      <c r="I43" s="22">
        <v>0</v>
      </c>
      <c r="J43" s="22">
        <v>30</v>
      </c>
      <c r="K43" s="118">
        <v>0</v>
      </c>
      <c r="L43" s="118">
        <v>0</v>
      </c>
      <c r="M43" s="106"/>
      <c r="N43" s="71">
        <f>(SUMPRODUCT(LARGE(F43:L43,{1;2;3;4})))-M43</f>
        <v>30</v>
      </c>
    </row>
    <row r="44" spans="1:14" ht="15.75" thickBot="1" x14ac:dyDescent="0.3">
      <c r="A44" s="69">
        <v>40</v>
      </c>
      <c r="B44" s="6" t="s">
        <v>329</v>
      </c>
      <c r="C44" s="6" t="s">
        <v>35</v>
      </c>
      <c r="D44" s="21" t="s">
        <v>9</v>
      </c>
      <c r="E44" s="22">
        <v>1973</v>
      </c>
      <c r="F44" s="23">
        <v>0</v>
      </c>
      <c r="G44" s="23">
        <v>0</v>
      </c>
      <c r="H44" s="23">
        <v>0</v>
      </c>
      <c r="I44" s="23">
        <v>10</v>
      </c>
      <c r="J44" s="23">
        <v>5</v>
      </c>
      <c r="K44" s="115">
        <v>15</v>
      </c>
      <c r="L44" s="115">
        <v>0</v>
      </c>
      <c r="M44" s="103"/>
      <c r="N44" s="71">
        <f>(SUMPRODUCT(LARGE(F44:L44,{1;2;3;4})))-M44</f>
        <v>30</v>
      </c>
    </row>
    <row r="45" spans="1:14" ht="15.75" thickBot="1" x14ac:dyDescent="0.3">
      <c r="A45" s="69">
        <v>40</v>
      </c>
      <c r="B45" s="29" t="s">
        <v>158</v>
      </c>
      <c r="C45" s="29" t="s">
        <v>18</v>
      </c>
      <c r="D45" s="21" t="s">
        <v>15</v>
      </c>
      <c r="E45" s="22">
        <v>1956</v>
      </c>
      <c r="F45" s="23">
        <v>10</v>
      </c>
      <c r="G45" s="23">
        <v>0</v>
      </c>
      <c r="H45" s="23">
        <v>0</v>
      </c>
      <c r="I45" s="23">
        <v>0</v>
      </c>
      <c r="J45" s="23">
        <v>0</v>
      </c>
      <c r="K45" s="115">
        <v>0</v>
      </c>
      <c r="L45" s="115">
        <v>20</v>
      </c>
      <c r="M45" s="103"/>
      <c r="N45" s="71">
        <f>(SUMPRODUCT(LARGE(F45:L45,{1;2;3;4})))-M45</f>
        <v>30</v>
      </c>
    </row>
    <row r="46" spans="1:14" ht="15.75" thickBot="1" x14ac:dyDescent="0.3">
      <c r="A46" s="69">
        <v>40</v>
      </c>
      <c r="B46" s="29" t="s">
        <v>13</v>
      </c>
      <c r="C46" s="29" t="s">
        <v>365</v>
      </c>
      <c r="D46" s="21" t="s">
        <v>350</v>
      </c>
      <c r="E46" s="22">
        <v>1970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118">
        <v>0</v>
      </c>
      <c r="L46" s="118">
        <v>30</v>
      </c>
      <c r="M46" s="106">
        <v>0</v>
      </c>
      <c r="N46" s="71">
        <f>(SUMPRODUCT(LARGE(F46:L46,{1;2;3;4})))-M46</f>
        <v>30</v>
      </c>
    </row>
    <row r="47" spans="1:14" ht="15.75" thickBot="1" x14ac:dyDescent="0.3">
      <c r="A47" s="69">
        <v>40</v>
      </c>
      <c r="B47" s="29" t="s">
        <v>58</v>
      </c>
      <c r="C47" s="29" t="s">
        <v>59</v>
      </c>
      <c r="D47" s="29" t="s">
        <v>388</v>
      </c>
      <c r="E47" s="22">
        <v>1972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116">
        <v>0</v>
      </c>
      <c r="L47" s="116">
        <v>30</v>
      </c>
      <c r="M47" s="103"/>
      <c r="N47" s="71">
        <f>(SUMPRODUCT(LARGE(F47:L47,{1;2;3;4})))-M47</f>
        <v>30</v>
      </c>
    </row>
    <row r="48" spans="1:14" ht="15.75" thickBot="1" x14ac:dyDescent="0.3">
      <c r="A48" s="68">
        <v>46</v>
      </c>
      <c r="B48" s="6" t="s">
        <v>262</v>
      </c>
      <c r="C48" s="6" t="s">
        <v>32</v>
      </c>
      <c r="D48" s="21" t="s">
        <v>9</v>
      </c>
      <c r="E48" s="22">
        <v>1968</v>
      </c>
      <c r="F48" s="23">
        <v>0</v>
      </c>
      <c r="G48" s="23">
        <v>0</v>
      </c>
      <c r="H48" s="23">
        <v>0</v>
      </c>
      <c r="I48" s="23">
        <v>5</v>
      </c>
      <c r="J48" s="23">
        <v>20</v>
      </c>
      <c r="K48" s="115">
        <v>0</v>
      </c>
      <c r="L48" s="115">
        <v>0</v>
      </c>
      <c r="M48" s="103"/>
      <c r="N48" s="71">
        <f>(SUMPRODUCT(LARGE(F48:L48,{1;2;3;4})))-M48</f>
        <v>25</v>
      </c>
    </row>
    <row r="49" spans="1:14" ht="15.75" thickBot="1" x14ac:dyDescent="0.3">
      <c r="A49" s="68">
        <v>46</v>
      </c>
      <c r="B49" s="29" t="s">
        <v>247</v>
      </c>
      <c r="C49" s="29" t="s">
        <v>22</v>
      </c>
      <c r="D49" s="21" t="s">
        <v>83</v>
      </c>
      <c r="E49" s="22">
        <v>1960</v>
      </c>
      <c r="F49" s="23">
        <v>5</v>
      </c>
      <c r="G49" s="23">
        <v>0</v>
      </c>
      <c r="H49" s="23">
        <v>0</v>
      </c>
      <c r="I49" s="23">
        <v>0</v>
      </c>
      <c r="J49" s="23">
        <v>0</v>
      </c>
      <c r="K49" s="115">
        <v>0</v>
      </c>
      <c r="L49" s="115">
        <v>20</v>
      </c>
      <c r="M49" s="103"/>
      <c r="N49" s="71">
        <f>(SUMPRODUCT(LARGE(F49:L49,{1;2;3;4})))-M49</f>
        <v>25</v>
      </c>
    </row>
    <row r="50" spans="1:14" ht="15.75" thickBot="1" x14ac:dyDescent="0.3">
      <c r="A50" s="69">
        <v>48</v>
      </c>
      <c r="B50" s="29" t="s">
        <v>358</v>
      </c>
      <c r="C50" s="29" t="s">
        <v>193</v>
      </c>
      <c r="D50" s="21" t="s">
        <v>359</v>
      </c>
      <c r="E50" s="22">
        <v>1963</v>
      </c>
      <c r="F50" s="22">
        <v>0</v>
      </c>
      <c r="G50" s="22">
        <v>0</v>
      </c>
      <c r="H50" s="22">
        <v>0</v>
      </c>
      <c r="I50" s="22">
        <v>0</v>
      </c>
      <c r="J50" s="22">
        <v>20</v>
      </c>
      <c r="K50" s="118">
        <v>0</v>
      </c>
      <c r="L50" s="118">
        <v>0</v>
      </c>
      <c r="M50" s="106"/>
      <c r="N50" s="71">
        <f>(SUMPRODUCT(LARGE(F50:L50,{1;2;3;4})))-M50</f>
        <v>20</v>
      </c>
    </row>
    <row r="51" spans="1:14" ht="15.75" thickBot="1" x14ac:dyDescent="0.3">
      <c r="A51" s="69">
        <v>48</v>
      </c>
      <c r="B51" s="29" t="s">
        <v>86</v>
      </c>
      <c r="C51" s="29" t="s">
        <v>87</v>
      </c>
      <c r="D51" s="21" t="s">
        <v>83</v>
      </c>
      <c r="E51" s="22">
        <v>1957</v>
      </c>
      <c r="F51" s="23">
        <v>10</v>
      </c>
      <c r="G51" s="23">
        <v>0</v>
      </c>
      <c r="H51" s="23">
        <v>0</v>
      </c>
      <c r="I51" s="23">
        <v>0</v>
      </c>
      <c r="J51" s="23">
        <v>0</v>
      </c>
      <c r="K51" s="115">
        <v>0</v>
      </c>
      <c r="L51" s="115">
        <v>10</v>
      </c>
      <c r="M51" s="103"/>
      <c r="N51" s="71">
        <f>(SUMPRODUCT(LARGE(F51:L51,{1;2;3;4})))-M51</f>
        <v>20</v>
      </c>
    </row>
    <row r="52" spans="1:14" ht="15.75" thickBot="1" x14ac:dyDescent="0.3">
      <c r="A52" s="68">
        <v>50</v>
      </c>
      <c r="B52" s="6" t="s">
        <v>335</v>
      </c>
      <c r="C52" s="6" t="s">
        <v>60</v>
      </c>
      <c r="D52" s="21" t="s">
        <v>336</v>
      </c>
      <c r="E52" s="22">
        <v>1960</v>
      </c>
      <c r="F52" s="23">
        <v>0</v>
      </c>
      <c r="G52" s="23">
        <v>0</v>
      </c>
      <c r="H52" s="23">
        <v>0</v>
      </c>
      <c r="I52" s="23">
        <v>5</v>
      </c>
      <c r="J52" s="23">
        <v>10</v>
      </c>
      <c r="K52" s="115">
        <v>0</v>
      </c>
      <c r="L52" s="115">
        <v>0</v>
      </c>
      <c r="M52" s="103"/>
      <c r="N52" s="71">
        <f>(SUMPRODUCT(LARGE(F52:L52,{1;2;3;4})))-M52</f>
        <v>15</v>
      </c>
    </row>
    <row r="53" spans="1:14" ht="15.75" thickBot="1" x14ac:dyDescent="0.3">
      <c r="A53" s="69">
        <v>50</v>
      </c>
      <c r="B53" s="29" t="s">
        <v>104</v>
      </c>
      <c r="C53" s="29" t="s">
        <v>29</v>
      </c>
      <c r="D53" s="21" t="s">
        <v>9</v>
      </c>
      <c r="E53" s="22">
        <v>1967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115">
        <v>15</v>
      </c>
      <c r="L53" s="115">
        <v>0</v>
      </c>
      <c r="M53" s="103"/>
      <c r="N53" s="71">
        <f>(SUMPRODUCT(LARGE(F53:L53,{1;2;3;4})))-M53</f>
        <v>15</v>
      </c>
    </row>
    <row r="54" spans="1:14" ht="15.75" thickBot="1" x14ac:dyDescent="0.3">
      <c r="A54" s="69">
        <v>50</v>
      </c>
      <c r="B54" s="29" t="s">
        <v>366</v>
      </c>
      <c r="C54" s="29" t="s">
        <v>367</v>
      </c>
      <c r="D54" s="21" t="s">
        <v>368</v>
      </c>
      <c r="E54" s="22">
        <v>1974</v>
      </c>
      <c r="F54" s="22">
        <v>0</v>
      </c>
      <c r="G54" s="22">
        <v>0</v>
      </c>
      <c r="H54" s="22">
        <v>0</v>
      </c>
      <c r="I54" s="22">
        <v>0</v>
      </c>
      <c r="J54" s="22">
        <v>10</v>
      </c>
      <c r="K54" s="118">
        <v>0</v>
      </c>
      <c r="L54" s="118">
        <v>5</v>
      </c>
      <c r="M54" s="106"/>
      <c r="N54" s="71">
        <f>(SUMPRODUCT(LARGE(F54:L54,{1;2;3;4})))-M54</f>
        <v>15</v>
      </c>
    </row>
    <row r="55" spans="1:14" ht="15.75" thickBot="1" x14ac:dyDescent="0.3">
      <c r="A55" s="68">
        <v>53</v>
      </c>
      <c r="B55" s="29" t="s">
        <v>103</v>
      </c>
      <c r="C55" s="29" t="s">
        <v>8</v>
      </c>
      <c r="D55" s="21" t="s">
        <v>96</v>
      </c>
      <c r="E55" s="22">
        <v>1967</v>
      </c>
      <c r="F55" s="27">
        <v>0</v>
      </c>
      <c r="G55" s="27">
        <v>10</v>
      </c>
      <c r="H55" s="27">
        <v>3</v>
      </c>
      <c r="I55" s="27">
        <v>0</v>
      </c>
      <c r="J55" s="27">
        <v>0</v>
      </c>
      <c r="K55" s="116">
        <v>0</v>
      </c>
      <c r="L55" s="116">
        <v>0</v>
      </c>
      <c r="M55" s="103">
        <v>0</v>
      </c>
      <c r="N55" s="71">
        <f>(SUMPRODUCT(LARGE(F55:L55,{1;2;3;4})))-M55</f>
        <v>13</v>
      </c>
    </row>
    <row r="56" spans="1:14" ht="15.75" thickBot="1" x14ac:dyDescent="0.3">
      <c r="A56" s="68">
        <v>54</v>
      </c>
      <c r="B56" s="29" t="s">
        <v>190</v>
      </c>
      <c r="C56" s="29" t="s">
        <v>29</v>
      </c>
      <c r="D56" s="21" t="s">
        <v>9</v>
      </c>
      <c r="E56" s="22">
        <v>1967</v>
      </c>
      <c r="F56" s="28">
        <v>10</v>
      </c>
      <c r="G56" s="28">
        <v>0</v>
      </c>
      <c r="H56" s="28">
        <v>0</v>
      </c>
      <c r="I56" s="28">
        <v>0</v>
      </c>
      <c r="J56" s="28">
        <v>0</v>
      </c>
      <c r="K56" s="113">
        <v>0</v>
      </c>
      <c r="L56" s="113">
        <v>0</v>
      </c>
      <c r="M56" s="102"/>
      <c r="N56" s="71">
        <f>(SUMPRODUCT(LARGE(F56:L56,{1;2;3;4})))-M56</f>
        <v>10</v>
      </c>
    </row>
    <row r="57" spans="1:14" ht="15.75" thickBot="1" x14ac:dyDescent="0.3">
      <c r="A57" s="69">
        <v>54</v>
      </c>
      <c r="B57" s="6" t="s">
        <v>328</v>
      </c>
      <c r="C57" s="29" t="s">
        <v>56</v>
      </c>
      <c r="D57" s="21" t="s">
        <v>9</v>
      </c>
      <c r="E57" s="22">
        <v>1969</v>
      </c>
      <c r="F57" s="23">
        <v>0</v>
      </c>
      <c r="G57" s="23">
        <v>0</v>
      </c>
      <c r="H57" s="23">
        <v>0</v>
      </c>
      <c r="I57" s="23">
        <v>10</v>
      </c>
      <c r="J57" s="23">
        <v>0</v>
      </c>
      <c r="K57" s="115">
        <v>0</v>
      </c>
      <c r="L57" s="115">
        <v>0</v>
      </c>
      <c r="M57" s="103"/>
      <c r="N57" s="71">
        <f>(SUMPRODUCT(LARGE(F57:L57,{1;2;3;4})))-M57</f>
        <v>10</v>
      </c>
    </row>
    <row r="58" spans="1:14" ht="15.75" thickBot="1" x14ac:dyDescent="0.3">
      <c r="A58" s="69">
        <v>54</v>
      </c>
      <c r="B58" s="6" t="s">
        <v>284</v>
      </c>
      <c r="C58" s="6" t="s">
        <v>32</v>
      </c>
      <c r="D58" s="21" t="s">
        <v>27</v>
      </c>
      <c r="E58" s="22">
        <v>1953</v>
      </c>
      <c r="F58" s="23">
        <v>0</v>
      </c>
      <c r="G58" s="23">
        <v>10</v>
      </c>
      <c r="H58" s="23">
        <v>0</v>
      </c>
      <c r="I58" s="23">
        <v>0</v>
      </c>
      <c r="J58" s="23">
        <v>0</v>
      </c>
      <c r="K58" s="115">
        <v>0</v>
      </c>
      <c r="L58" s="115">
        <v>0</v>
      </c>
      <c r="M58" s="103"/>
      <c r="N58" s="71">
        <f>(SUMPRODUCT(LARGE(F58:L58,{1;2;3;4})))-M58</f>
        <v>10</v>
      </c>
    </row>
    <row r="59" spans="1:14" ht="15.75" thickBot="1" x14ac:dyDescent="0.3">
      <c r="A59" s="69">
        <v>54</v>
      </c>
      <c r="B59" s="6" t="s">
        <v>330</v>
      </c>
      <c r="C59" s="6" t="s">
        <v>56</v>
      </c>
      <c r="D59" s="21" t="s">
        <v>242</v>
      </c>
      <c r="E59" s="22">
        <v>1973</v>
      </c>
      <c r="F59" s="23">
        <v>0</v>
      </c>
      <c r="G59" s="23">
        <v>0</v>
      </c>
      <c r="H59" s="23">
        <v>0</v>
      </c>
      <c r="I59" s="23">
        <v>10</v>
      </c>
      <c r="J59" s="23">
        <v>0</v>
      </c>
      <c r="K59" s="115">
        <v>0</v>
      </c>
      <c r="L59" s="115">
        <v>0</v>
      </c>
      <c r="M59" s="103"/>
      <c r="N59" s="71">
        <f>(SUMPRODUCT(LARGE(F59:L59,{1;2;3;4})))-M59</f>
        <v>10</v>
      </c>
    </row>
    <row r="60" spans="1:14" ht="15.75" thickBot="1" x14ac:dyDescent="0.3">
      <c r="A60" s="69">
        <v>54</v>
      </c>
      <c r="B60" s="7" t="s">
        <v>285</v>
      </c>
      <c r="C60" s="7" t="s">
        <v>57</v>
      </c>
      <c r="D60" s="25" t="s">
        <v>9</v>
      </c>
      <c r="E60" s="26">
        <v>1973</v>
      </c>
      <c r="F60" s="27">
        <v>0</v>
      </c>
      <c r="G60" s="27">
        <v>5</v>
      </c>
      <c r="H60" s="27">
        <v>0</v>
      </c>
      <c r="I60" s="27">
        <v>0</v>
      </c>
      <c r="J60" s="27">
        <v>5</v>
      </c>
      <c r="K60" s="116">
        <v>0</v>
      </c>
      <c r="L60" s="116">
        <v>0</v>
      </c>
      <c r="M60" s="103"/>
      <c r="N60" s="71">
        <f>(SUMPRODUCT(LARGE(F60:L60,{1;2;3;4})))-M60</f>
        <v>10</v>
      </c>
    </row>
    <row r="61" spans="1:14" ht="15.75" thickBot="1" x14ac:dyDescent="0.3">
      <c r="A61" s="69">
        <v>54</v>
      </c>
      <c r="B61" s="29" t="s">
        <v>362</v>
      </c>
      <c r="C61" s="29" t="s">
        <v>363</v>
      </c>
      <c r="D61" s="21" t="s">
        <v>364</v>
      </c>
      <c r="E61" s="22">
        <v>1970</v>
      </c>
      <c r="F61" s="22">
        <v>0</v>
      </c>
      <c r="G61" s="22">
        <v>0</v>
      </c>
      <c r="H61" s="22">
        <v>0</v>
      </c>
      <c r="I61" s="22">
        <v>0</v>
      </c>
      <c r="J61" s="22">
        <v>10</v>
      </c>
      <c r="K61" s="118">
        <v>0</v>
      </c>
      <c r="L61" s="118">
        <v>0</v>
      </c>
      <c r="M61" s="106"/>
      <c r="N61" s="71">
        <f>(SUMPRODUCT(LARGE(F61:L61,{1;2;3;4})))-M61</f>
        <v>10</v>
      </c>
    </row>
    <row r="62" spans="1:14" ht="15.75" thickBot="1" x14ac:dyDescent="0.3">
      <c r="A62" s="68">
        <v>54</v>
      </c>
      <c r="B62" s="29" t="s">
        <v>100</v>
      </c>
      <c r="C62" s="29" t="s">
        <v>22</v>
      </c>
      <c r="D62" s="21" t="s">
        <v>83</v>
      </c>
      <c r="E62" s="22"/>
      <c r="F62" s="23">
        <v>5</v>
      </c>
      <c r="G62" s="23">
        <v>0</v>
      </c>
      <c r="H62" s="23">
        <v>0</v>
      </c>
      <c r="I62" s="23">
        <v>0</v>
      </c>
      <c r="J62" s="23">
        <v>0</v>
      </c>
      <c r="K62" s="115">
        <v>0</v>
      </c>
      <c r="L62" s="115">
        <v>5</v>
      </c>
      <c r="M62" s="103"/>
      <c r="N62" s="71">
        <f>(SUMPRODUCT(LARGE(F62:L62,{1;2;3;4})))-M62</f>
        <v>10</v>
      </c>
    </row>
    <row r="63" spans="1:14" ht="15.75" thickBot="1" x14ac:dyDescent="0.3">
      <c r="A63" s="69">
        <v>54</v>
      </c>
      <c r="B63" s="29" t="s">
        <v>389</v>
      </c>
      <c r="C63" s="29" t="s">
        <v>32</v>
      </c>
      <c r="D63" s="152" t="s">
        <v>6</v>
      </c>
      <c r="E63" s="22">
        <v>1968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116">
        <v>0</v>
      </c>
      <c r="L63" s="116">
        <v>10</v>
      </c>
      <c r="M63" s="103"/>
      <c r="N63" s="71">
        <f>(SUMPRODUCT(LARGE(F63:L63,{1;2;3;4})))-M63</f>
        <v>10</v>
      </c>
    </row>
    <row r="64" spans="1:14" ht="15.75" thickBot="1" x14ac:dyDescent="0.3">
      <c r="A64" s="69">
        <v>54</v>
      </c>
      <c r="B64" s="29" t="s">
        <v>390</v>
      </c>
      <c r="C64" s="29" t="s">
        <v>35</v>
      </c>
      <c r="D64" s="29" t="s">
        <v>388</v>
      </c>
      <c r="E64" s="22">
        <v>1969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116">
        <v>0</v>
      </c>
      <c r="L64" s="116">
        <v>10</v>
      </c>
      <c r="M64" s="103"/>
      <c r="N64" s="71">
        <f>(SUMPRODUCT(LARGE(F64:L64,{1;2;3;4})))-M64</f>
        <v>10</v>
      </c>
    </row>
    <row r="65" spans="1:14" ht="15.75" thickBot="1" x14ac:dyDescent="0.3">
      <c r="A65" s="69">
        <v>54</v>
      </c>
      <c r="B65" s="29" t="s">
        <v>393</v>
      </c>
      <c r="C65" s="29" t="s">
        <v>69</v>
      </c>
      <c r="D65" s="29" t="s">
        <v>15</v>
      </c>
      <c r="E65" s="22">
        <v>1965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116">
        <v>0</v>
      </c>
      <c r="L65" s="116">
        <v>10</v>
      </c>
      <c r="M65" s="103"/>
      <c r="N65" s="71">
        <f>(SUMPRODUCT(LARGE(F65:L65,{1;2;3;4})))-M65</f>
        <v>10</v>
      </c>
    </row>
    <row r="66" spans="1:14" ht="15.75" thickBot="1" x14ac:dyDescent="0.3">
      <c r="A66" s="68">
        <v>64</v>
      </c>
      <c r="B66" s="6" t="s">
        <v>276</v>
      </c>
      <c r="C66" s="6" t="s">
        <v>210</v>
      </c>
      <c r="D66" s="21" t="s">
        <v>9</v>
      </c>
      <c r="E66" s="22">
        <v>1958</v>
      </c>
      <c r="F66" s="23">
        <v>5</v>
      </c>
      <c r="G66" s="23">
        <v>0</v>
      </c>
      <c r="H66" s="23">
        <v>0</v>
      </c>
      <c r="I66" s="23">
        <v>0</v>
      </c>
      <c r="J66" s="23">
        <v>0</v>
      </c>
      <c r="K66" s="115">
        <v>0</v>
      </c>
      <c r="L66" s="115">
        <v>0</v>
      </c>
      <c r="M66" s="103"/>
      <c r="N66" s="71">
        <f>(SUMPRODUCT(LARGE(F66:L66,{1;2;3;4})))-M66</f>
        <v>5</v>
      </c>
    </row>
    <row r="67" spans="1:14" ht="15.75" thickBot="1" x14ac:dyDescent="0.3">
      <c r="A67" s="68">
        <v>64</v>
      </c>
      <c r="B67" s="6" t="s">
        <v>277</v>
      </c>
      <c r="C67" s="6" t="s">
        <v>57</v>
      </c>
      <c r="D67" s="21" t="s">
        <v>9</v>
      </c>
      <c r="E67" s="22">
        <v>1960</v>
      </c>
      <c r="F67" s="23">
        <v>5</v>
      </c>
      <c r="G67" s="23">
        <v>0</v>
      </c>
      <c r="H67" s="23">
        <v>0</v>
      </c>
      <c r="I67" s="23">
        <v>0</v>
      </c>
      <c r="J67" s="23">
        <v>0</v>
      </c>
      <c r="K67" s="115">
        <v>0</v>
      </c>
      <c r="L67" s="115">
        <v>0</v>
      </c>
      <c r="M67" s="103"/>
      <c r="N67" s="71">
        <f>(SUMPRODUCT(LARGE(F67:L67,{1;2;3;4})))-M67</f>
        <v>5</v>
      </c>
    </row>
    <row r="68" spans="1:14" ht="15.75" thickBot="1" x14ac:dyDescent="0.3">
      <c r="A68" s="68">
        <v>64</v>
      </c>
      <c r="B68" s="29" t="s">
        <v>167</v>
      </c>
      <c r="C68" s="30" t="s">
        <v>168</v>
      </c>
      <c r="D68" s="21" t="s">
        <v>27</v>
      </c>
      <c r="E68" s="27">
        <v>1971</v>
      </c>
      <c r="F68" s="27">
        <v>0</v>
      </c>
      <c r="G68" s="27">
        <v>5</v>
      </c>
      <c r="H68" s="27">
        <v>0</v>
      </c>
      <c r="I68" s="27">
        <v>0</v>
      </c>
      <c r="J68" s="27">
        <v>0</v>
      </c>
      <c r="K68" s="116">
        <v>0</v>
      </c>
      <c r="L68" s="116">
        <v>0</v>
      </c>
      <c r="M68" s="103"/>
      <c r="N68" s="71">
        <f>(SUMPRODUCT(LARGE(F68:L68,{1;2;3;4})))-M68</f>
        <v>5</v>
      </c>
    </row>
    <row r="69" spans="1:14" ht="15.75" thickBot="1" x14ac:dyDescent="0.3">
      <c r="A69" s="68">
        <v>64</v>
      </c>
      <c r="B69" s="52" t="s">
        <v>298</v>
      </c>
      <c r="C69" s="52" t="s">
        <v>22</v>
      </c>
      <c r="D69" s="53" t="s">
        <v>33</v>
      </c>
      <c r="E69" s="32">
        <v>1964</v>
      </c>
      <c r="F69" s="23">
        <v>0</v>
      </c>
      <c r="G69" s="23">
        <v>0</v>
      </c>
      <c r="H69" s="23">
        <v>5</v>
      </c>
      <c r="I69" s="23">
        <v>0</v>
      </c>
      <c r="J69" s="23">
        <v>0</v>
      </c>
      <c r="K69" s="115">
        <v>0</v>
      </c>
      <c r="L69" s="115">
        <v>0</v>
      </c>
      <c r="M69" s="103"/>
      <c r="N69" s="71">
        <f>(SUMPRODUCT(LARGE(F69:L69,{1;2;3;4})))-M69</f>
        <v>5</v>
      </c>
    </row>
    <row r="70" spans="1:14" ht="15.75" thickBot="1" x14ac:dyDescent="0.3">
      <c r="A70" s="68">
        <v>64</v>
      </c>
      <c r="B70" s="29" t="s">
        <v>208</v>
      </c>
      <c r="C70" s="29" t="s">
        <v>60</v>
      </c>
      <c r="D70" s="21" t="s">
        <v>15</v>
      </c>
      <c r="E70" s="22">
        <v>1955</v>
      </c>
      <c r="F70" s="23">
        <v>5</v>
      </c>
      <c r="G70" s="23">
        <v>0</v>
      </c>
      <c r="H70" s="23">
        <v>0</v>
      </c>
      <c r="I70" s="23">
        <v>0</v>
      </c>
      <c r="J70" s="23">
        <v>0</v>
      </c>
      <c r="K70" s="115">
        <v>0</v>
      </c>
      <c r="L70" s="115">
        <v>0</v>
      </c>
      <c r="M70" s="103"/>
      <c r="N70" s="71">
        <f>(SUMPRODUCT(LARGE(F70:L70,{1;2;3;4})))-M70</f>
        <v>5</v>
      </c>
    </row>
    <row r="71" spans="1:14" ht="15.75" thickBot="1" x14ac:dyDescent="0.3">
      <c r="A71" s="68">
        <v>64</v>
      </c>
      <c r="B71" s="29" t="s">
        <v>216</v>
      </c>
      <c r="C71" s="29" t="s">
        <v>217</v>
      </c>
      <c r="D71" s="21" t="s">
        <v>27</v>
      </c>
      <c r="E71" s="22">
        <v>1959</v>
      </c>
      <c r="F71" s="23">
        <v>0</v>
      </c>
      <c r="G71" s="23">
        <v>5</v>
      </c>
      <c r="H71" s="23">
        <v>0</v>
      </c>
      <c r="I71" s="23">
        <v>0</v>
      </c>
      <c r="J71" s="23">
        <v>0</v>
      </c>
      <c r="K71" s="115">
        <v>0</v>
      </c>
      <c r="L71" s="115">
        <v>0</v>
      </c>
      <c r="M71" s="103"/>
      <c r="N71" s="71">
        <f>(SUMPRODUCT(LARGE(F71:L71,{1;2;3;4})))-M71</f>
        <v>5</v>
      </c>
    </row>
    <row r="72" spans="1:14" ht="15.75" thickBot="1" x14ac:dyDescent="0.3">
      <c r="A72" s="68">
        <v>64</v>
      </c>
      <c r="B72" s="6" t="s">
        <v>231</v>
      </c>
      <c r="C72" s="6" t="s">
        <v>32</v>
      </c>
      <c r="D72" s="10" t="s">
        <v>33</v>
      </c>
      <c r="E72" s="3">
        <v>1972</v>
      </c>
      <c r="F72" s="67">
        <v>0</v>
      </c>
      <c r="G72" s="67">
        <v>0</v>
      </c>
      <c r="H72" s="67">
        <v>5</v>
      </c>
      <c r="I72" s="67">
        <v>0</v>
      </c>
      <c r="J72" s="67">
        <v>0</v>
      </c>
      <c r="K72" s="119">
        <v>0</v>
      </c>
      <c r="L72" s="119">
        <v>0</v>
      </c>
      <c r="M72" s="105"/>
      <c r="N72" s="71">
        <f>(SUMPRODUCT(LARGE(F72:L72,{1;2;3;4})))-M72</f>
        <v>5</v>
      </c>
    </row>
    <row r="73" spans="1:14" ht="15.75" thickBot="1" x14ac:dyDescent="0.3">
      <c r="A73" s="68">
        <v>64</v>
      </c>
      <c r="B73" s="29" t="s">
        <v>221</v>
      </c>
      <c r="C73" s="29" t="s">
        <v>371</v>
      </c>
      <c r="D73" s="21" t="s">
        <v>33</v>
      </c>
      <c r="E73" s="22">
        <v>1974</v>
      </c>
      <c r="F73" s="22">
        <v>0</v>
      </c>
      <c r="G73" s="22">
        <v>0</v>
      </c>
      <c r="H73" s="22">
        <v>0</v>
      </c>
      <c r="I73" s="22">
        <v>0</v>
      </c>
      <c r="J73" s="22">
        <v>5</v>
      </c>
      <c r="K73" s="118">
        <v>0</v>
      </c>
      <c r="L73" s="118">
        <v>0</v>
      </c>
      <c r="M73" s="106"/>
      <c r="N73" s="71">
        <f>(SUMPRODUCT(LARGE(F73:L73,{1;2;3;4})))-M73</f>
        <v>5</v>
      </c>
    </row>
    <row r="74" spans="1:14" ht="15.75" thickBot="1" x14ac:dyDescent="0.3">
      <c r="A74" s="68">
        <v>64</v>
      </c>
      <c r="B74" s="29" t="s">
        <v>372</v>
      </c>
      <c r="C74" s="29" t="s">
        <v>11</v>
      </c>
      <c r="D74" s="21" t="s">
        <v>373</v>
      </c>
      <c r="E74" s="22">
        <v>1957</v>
      </c>
      <c r="F74" s="22">
        <v>0</v>
      </c>
      <c r="G74" s="22">
        <v>0</v>
      </c>
      <c r="H74" s="22">
        <v>0</v>
      </c>
      <c r="I74" s="22">
        <v>0</v>
      </c>
      <c r="J74" s="22">
        <v>5</v>
      </c>
      <c r="K74" s="118">
        <v>0</v>
      </c>
      <c r="L74" s="118">
        <v>0</v>
      </c>
      <c r="M74" s="106"/>
      <c r="N74" s="71">
        <f>(SUMPRODUCT(LARGE(F74:L74,{1;2;3;4})))-M74</f>
        <v>5</v>
      </c>
    </row>
    <row r="75" spans="1:14" ht="15.75" thickBot="1" x14ac:dyDescent="0.3">
      <c r="A75" s="68">
        <v>64</v>
      </c>
      <c r="B75" s="29" t="s">
        <v>281</v>
      </c>
      <c r="C75" s="29" t="s">
        <v>11</v>
      </c>
      <c r="D75" s="29" t="s">
        <v>354</v>
      </c>
      <c r="E75" s="22">
        <v>1956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116">
        <v>0</v>
      </c>
      <c r="L75" s="116">
        <v>5</v>
      </c>
      <c r="M75" s="103"/>
      <c r="N75" s="71">
        <f>(SUMPRODUCT(LARGE(F75:L75,{1;2;3;4})))-M75</f>
        <v>5</v>
      </c>
    </row>
    <row r="76" spans="1:14" ht="15.75" thickBot="1" x14ac:dyDescent="0.3">
      <c r="A76" s="68">
        <v>64</v>
      </c>
      <c r="B76" s="29" t="s">
        <v>316</v>
      </c>
      <c r="C76" s="29" t="s">
        <v>396</v>
      </c>
      <c r="D76" s="29" t="s">
        <v>15</v>
      </c>
      <c r="E76" s="22">
        <v>1973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116">
        <v>0</v>
      </c>
      <c r="L76" s="116">
        <v>5</v>
      </c>
      <c r="M76" s="103"/>
      <c r="N76" s="71">
        <f>(SUMPRODUCT(LARGE(F76:L76,{1;2;3;4})))-M76</f>
        <v>5</v>
      </c>
    </row>
    <row r="77" spans="1:14" ht="15.75" thickBot="1" x14ac:dyDescent="0.3">
      <c r="A77" s="68">
        <v>64</v>
      </c>
      <c r="B77" s="29" t="s">
        <v>391</v>
      </c>
      <c r="C77" s="29" t="s">
        <v>392</v>
      </c>
      <c r="D77" s="21" t="s">
        <v>9</v>
      </c>
      <c r="E77" s="22">
        <v>1973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116">
        <v>0</v>
      </c>
      <c r="L77" s="116">
        <v>5</v>
      </c>
      <c r="M77" s="103"/>
      <c r="N77" s="71">
        <f>(SUMPRODUCT(LARGE(F77:L77,{1;2;3;4})))-M77</f>
        <v>5</v>
      </c>
    </row>
    <row r="78" spans="1:14" ht="15.75" thickBot="1" x14ac:dyDescent="0.3">
      <c r="A78" s="69">
        <v>76</v>
      </c>
      <c r="B78" s="29" t="s">
        <v>230</v>
      </c>
      <c r="C78" s="29" t="s">
        <v>8</v>
      </c>
      <c r="D78" s="21" t="s">
        <v>33</v>
      </c>
      <c r="E78" s="22">
        <v>1960</v>
      </c>
      <c r="F78" s="23">
        <v>0</v>
      </c>
      <c r="G78" s="23">
        <v>0</v>
      </c>
      <c r="H78" s="23">
        <v>3</v>
      </c>
      <c r="I78" s="23">
        <v>0</v>
      </c>
      <c r="J78" s="23">
        <v>0</v>
      </c>
      <c r="K78" s="115">
        <v>0</v>
      </c>
      <c r="L78" s="115">
        <v>0</v>
      </c>
      <c r="M78" s="103"/>
      <c r="N78" s="71">
        <f>(SUMPRODUCT(LARGE(F78:L78,{1;2;3;4})))-M78</f>
        <v>3</v>
      </c>
    </row>
    <row r="79" spans="1:14" ht="15.75" thickBot="1" x14ac:dyDescent="0.3">
      <c r="A79" s="69">
        <v>76</v>
      </c>
      <c r="B79" s="6" t="s">
        <v>300</v>
      </c>
      <c r="C79" s="6" t="s">
        <v>302</v>
      </c>
      <c r="D79" s="10" t="s">
        <v>33</v>
      </c>
      <c r="E79" s="3">
        <v>1968</v>
      </c>
      <c r="F79" s="67">
        <v>0</v>
      </c>
      <c r="G79" s="67">
        <v>0</v>
      </c>
      <c r="H79" s="67">
        <v>3</v>
      </c>
      <c r="I79" s="67">
        <v>0</v>
      </c>
      <c r="J79" s="67">
        <v>0</v>
      </c>
      <c r="K79" s="119">
        <v>0</v>
      </c>
      <c r="L79" s="119">
        <v>0</v>
      </c>
      <c r="M79" s="105"/>
      <c r="N79" s="71">
        <f>(SUMPRODUCT(LARGE(F79:L79,{1;2;3;4})))-M79</f>
        <v>3</v>
      </c>
    </row>
    <row r="80" spans="1:14" ht="15.75" thickBot="1" x14ac:dyDescent="0.3">
      <c r="A80" s="69">
        <v>76</v>
      </c>
      <c r="B80" s="6" t="s">
        <v>301</v>
      </c>
      <c r="C80" s="6" t="s">
        <v>135</v>
      </c>
      <c r="D80" s="10" t="s">
        <v>33</v>
      </c>
      <c r="E80" s="3">
        <v>1967</v>
      </c>
      <c r="F80" s="67">
        <v>0</v>
      </c>
      <c r="G80" s="67">
        <v>0</v>
      </c>
      <c r="H80" s="67">
        <v>3</v>
      </c>
      <c r="I80" s="67">
        <v>0</v>
      </c>
      <c r="J80" s="67">
        <v>0</v>
      </c>
      <c r="K80" s="119">
        <v>0</v>
      </c>
      <c r="L80" s="119">
        <v>0</v>
      </c>
      <c r="M80" s="105"/>
      <c r="N80" s="71">
        <f>(SUMPRODUCT(LARGE(F80:L80,{1;2;3;4})))-M80</f>
        <v>3</v>
      </c>
    </row>
    <row r="81" spans="1:14" ht="15.75" thickBot="1" x14ac:dyDescent="0.3">
      <c r="A81" s="69">
        <v>76</v>
      </c>
      <c r="B81" s="6" t="s">
        <v>299</v>
      </c>
      <c r="C81" s="6" t="s">
        <v>29</v>
      </c>
      <c r="D81" s="10" t="s">
        <v>33</v>
      </c>
      <c r="E81" s="3">
        <v>1968</v>
      </c>
      <c r="F81" s="67">
        <v>0</v>
      </c>
      <c r="G81" s="67">
        <v>0</v>
      </c>
      <c r="H81" s="67">
        <v>3</v>
      </c>
      <c r="I81" s="67">
        <v>0</v>
      </c>
      <c r="J81" s="67">
        <v>0</v>
      </c>
      <c r="K81" s="119">
        <v>0</v>
      </c>
      <c r="L81" s="119">
        <v>0</v>
      </c>
      <c r="M81" s="105"/>
      <c r="N81" s="71">
        <f>(SUMPRODUCT(LARGE(F81:L81,{1;2;3;4})))-M81</f>
        <v>3</v>
      </c>
    </row>
    <row r="82" spans="1:14" s="35" customFormat="1" ht="15.75" thickBot="1" x14ac:dyDescent="0.3">
      <c r="A82" s="69">
        <v>76</v>
      </c>
      <c r="B82" s="29" t="s">
        <v>232</v>
      </c>
      <c r="C82" s="29" t="s">
        <v>233</v>
      </c>
      <c r="D82" s="21" t="s">
        <v>33</v>
      </c>
      <c r="E82" s="22">
        <v>1970</v>
      </c>
      <c r="F82" s="23">
        <v>0</v>
      </c>
      <c r="G82" s="23">
        <v>0</v>
      </c>
      <c r="H82" s="23">
        <v>3</v>
      </c>
      <c r="I82" s="23">
        <v>0</v>
      </c>
      <c r="J82" s="23">
        <v>0</v>
      </c>
      <c r="K82" s="115">
        <v>0</v>
      </c>
      <c r="L82" s="115">
        <v>0</v>
      </c>
      <c r="M82" s="103"/>
      <c r="N82" s="71">
        <f>(SUMPRODUCT(LARGE(F82:L82,{1;2;3;4})))-M82</f>
        <v>3</v>
      </c>
    </row>
    <row r="83" spans="1:14" s="35" customFormat="1" ht="15.75" thickBot="1" x14ac:dyDescent="0.3">
      <c r="A83" s="69">
        <v>81</v>
      </c>
      <c r="B83" s="70" t="s">
        <v>254</v>
      </c>
      <c r="C83" s="70" t="s">
        <v>45</v>
      </c>
      <c r="D83" s="21" t="s">
        <v>83</v>
      </c>
      <c r="E83" s="22">
        <v>1966</v>
      </c>
      <c r="F83" s="23">
        <v>0</v>
      </c>
      <c r="G83" s="23">
        <v>0</v>
      </c>
      <c r="H83" s="23">
        <v>0</v>
      </c>
      <c r="I83" s="108">
        <v>0</v>
      </c>
      <c r="J83" s="108">
        <v>0</v>
      </c>
      <c r="K83" s="117">
        <v>0</v>
      </c>
      <c r="L83" s="151">
        <v>20</v>
      </c>
      <c r="M83" s="104">
        <v>20</v>
      </c>
      <c r="N83" s="71">
        <f>(SUMPRODUCT(LARGE(F83:L83,{1;2;3;4})))-M83</f>
        <v>0</v>
      </c>
    </row>
    <row r="84" spans="1:14" s="35" customFormat="1" ht="15.75" thickBot="1" x14ac:dyDescent="0.3">
      <c r="A84" s="69">
        <v>81</v>
      </c>
      <c r="B84" s="6" t="s">
        <v>256</v>
      </c>
      <c r="C84" s="6" t="s">
        <v>45</v>
      </c>
      <c r="D84" s="21" t="s">
        <v>9</v>
      </c>
      <c r="E84" s="22">
        <v>1962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113">
        <v>0</v>
      </c>
      <c r="L84" s="113">
        <v>0</v>
      </c>
      <c r="M84" s="102"/>
      <c r="N84" s="71">
        <f>(SUMPRODUCT(LARGE(F84:L84,{1;2;3;4})))-M84</f>
        <v>0</v>
      </c>
    </row>
    <row r="85" spans="1:14" s="35" customFormat="1" ht="15.75" thickBot="1" x14ac:dyDescent="0.3">
      <c r="A85" s="69">
        <v>81</v>
      </c>
      <c r="B85" s="29" t="s">
        <v>139</v>
      </c>
      <c r="C85" s="29" t="s">
        <v>8</v>
      </c>
      <c r="D85" s="21" t="s">
        <v>9</v>
      </c>
      <c r="E85" s="22">
        <v>1968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115">
        <v>0</v>
      </c>
      <c r="L85" s="115">
        <v>0</v>
      </c>
      <c r="M85" s="103"/>
      <c r="N85" s="71">
        <f>(SUMPRODUCT(LARGE(F85:L85,{1;2;3;4})))-M85</f>
        <v>0</v>
      </c>
    </row>
    <row r="86" spans="1:14" s="35" customFormat="1" ht="15.75" thickBot="1" x14ac:dyDescent="0.3">
      <c r="A86" s="69">
        <v>81</v>
      </c>
      <c r="B86" s="29" t="s">
        <v>191</v>
      </c>
      <c r="C86" s="29" t="s">
        <v>69</v>
      </c>
      <c r="D86" s="21" t="s">
        <v>9</v>
      </c>
      <c r="E86" s="22">
        <v>1961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113">
        <v>0</v>
      </c>
      <c r="L86" s="113">
        <v>0</v>
      </c>
      <c r="M86" s="102"/>
      <c r="N86" s="71">
        <f>(SUMPRODUCT(LARGE(F86:L86,{1;2;3;4})))-M86</f>
        <v>0</v>
      </c>
    </row>
    <row r="87" spans="1:14" s="35" customFormat="1" ht="15.75" thickBot="1" x14ac:dyDescent="0.3">
      <c r="A87" s="69">
        <v>81</v>
      </c>
      <c r="B87" s="29" t="s">
        <v>180</v>
      </c>
      <c r="C87" s="29" t="s">
        <v>105</v>
      </c>
      <c r="D87" s="21" t="s">
        <v>9</v>
      </c>
      <c r="E87" s="22">
        <v>1970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115">
        <v>0</v>
      </c>
      <c r="L87" s="115">
        <v>0</v>
      </c>
      <c r="M87" s="103"/>
      <c r="N87" s="71">
        <f>(SUMPRODUCT(LARGE(F87:L87,{1;2;3;4})))-M87</f>
        <v>0</v>
      </c>
    </row>
    <row r="88" spans="1:14" s="35" customFormat="1" ht="15.75" thickBot="1" x14ac:dyDescent="0.3">
      <c r="A88" s="69">
        <v>81</v>
      </c>
      <c r="B88" s="29" t="s">
        <v>147</v>
      </c>
      <c r="C88" s="29" t="s">
        <v>148</v>
      </c>
      <c r="D88" s="21" t="s">
        <v>9</v>
      </c>
      <c r="E88" s="22">
        <v>1958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113">
        <v>0</v>
      </c>
      <c r="L88" s="113">
        <v>0</v>
      </c>
      <c r="M88" s="102"/>
      <c r="N88" s="71">
        <f>(SUMPRODUCT(LARGE(F88:L88,{1;2;3;4})))-M88</f>
        <v>0</v>
      </c>
    </row>
    <row r="89" spans="1:14" s="35" customFormat="1" ht="15.75" thickBot="1" x14ac:dyDescent="0.3">
      <c r="A89" s="69">
        <v>81</v>
      </c>
      <c r="B89" s="6" t="s">
        <v>257</v>
      </c>
      <c r="C89" s="6" t="s">
        <v>26</v>
      </c>
      <c r="D89" s="21" t="s">
        <v>9</v>
      </c>
      <c r="E89" s="22">
        <v>1973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113">
        <v>0</v>
      </c>
      <c r="L89" s="113">
        <v>0</v>
      </c>
      <c r="M89" s="102"/>
      <c r="N89" s="71">
        <f>(SUMPRODUCT(LARGE(F89:L89,{1;2;3;4})))-M89</f>
        <v>0</v>
      </c>
    </row>
    <row r="90" spans="1:14" ht="15.75" thickBot="1" x14ac:dyDescent="0.3">
      <c r="A90" s="69">
        <v>81</v>
      </c>
      <c r="B90" s="29" t="s">
        <v>187</v>
      </c>
      <c r="C90" s="29" t="s">
        <v>32</v>
      </c>
      <c r="D90" s="21" t="s">
        <v>9</v>
      </c>
      <c r="E90" s="22">
        <v>1973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115">
        <v>0</v>
      </c>
      <c r="L90" s="115">
        <v>0</v>
      </c>
      <c r="M90" s="103"/>
      <c r="N90" s="71">
        <f>(SUMPRODUCT(LARGE(F90:L90,{1;2;3;4})))-M90</f>
        <v>0</v>
      </c>
    </row>
    <row r="91" spans="1:14" ht="15.75" thickBot="1" x14ac:dyDescent="0.3">
      <c r="A91" s="69">
        <v>81</v>
      </c>
      <c r="B91" s="29" t="s">
        <v>192</v>
      </c>
      <c r="C91" s="29" t="s">
        <v>193</v>
      </c>
      <c r="D91" s="21" t="s">
        <v>194</v>
      </c>
      <c r="E91" s="22">
        <v>1964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113">
        <v>0</v>
      </c>
      <c r="L91" s="113">
        <v>0</v>
      </c>
      <c r="M91" s="102"/>
      <c r="N91" s="71">
        <f>(SUMPRODUCT(LARGE(F91:L91,{1;2;3;4})))-M91</f>
        <v>0</v>
      </c>
    </row>
    <row r="92" spans="1:14" s="35" customFormat="1" ht="15.75" thickBot="1" x14ac:dyDescent="0.3">
      <c r="A92" s="69">
        <v>81</v>
      </c>
      <c r="B92" s="29" t="s">
        <v>248</v>
      </c>
      <c r="C92" s="29" t="s">
        <v>8</v>
      </c>
      <c r="D92" s="153" t="s">
        <v>47</v>
      </c>
      <c r="E92" s="22">
        <v>1956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154">
        <v>0</v>
      </c>
      <c r="M92" s="144"/>
      <c r="N92" s="71">
        <f>(SUMPRODUCT(LARGE(F92:L92,{1;2;3;4})))-M92</f>
        <v>0</v>
      </c>
    </row>
    <row r="93" spans="1:14" s="35" customFormat="1" ht="15.75" thickBot="1" x14ac:dyDescent="0.3">
      <c r="A93" s="69">
        <v>81</v>
      </c>
      <c r="B93" s="29" t="s">
        <v>65</v>
      </c>
      <c r="C93" s="29" t="s">
        <v>32</v>
      </c>
      <c r="D93" s="21" t="s">
        <v>9</v>
      </c>
      <c r="E93" s="22">
        <v>1969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129">
        <v>0</v>
      </c>
      <c r="M93" s="157"/>
      <c r="N93" s="71">
        <f>(SUMPRODUCT(LARGE(F93:L93,{1;2;3;4})))-M93</f>
        <v>0</v>
      </c>
    </row>
    <row r="94" spans="1:14" s="35" customFormat="1" ht="15.75" thickBot="1" x14ac:dyDescent="0.3">
      <c r="A94" s="69">
        <v>81</v>
      </c>
      <c r="B94" s="29" t="s">
        <v>207</v>
      </c>
      <c r="C94" s="29" t="s">
        <v>35</v>
      </c>
      <c r="D94" s="21" t="s">
        <v>9</v>
      </c>
      <c r="E94" s="22">
        <v>1970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143">
        <v>0</v>
      </c>
      <c r="M94" s="144"/>
      <c r="N94" s="71">
        <f>(SUMPRODUCT(LARGE(F94:L94,{1;2;3;4})))-M94</f>
        <v>0</v>
      </c>
    </row>
    <row r="95" spans="1:14" s="35" customFormat="1" ht="15.75" thickBot="1" x14ac:dyDescent="0.3">
      <c r="A95" s="69">
        <v>81</v>
      </c>
      <c r="B95" s="29" t="s">
        <v>369</v>
      </c>
      <c r="C95" s="29" t="s">
        <v>370</v>
      </c>
      <c r="D95" s="21" t="s">
        <v>268</v>
      </c>
      <c r="E95" s="22">
        <v>1975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155">
        <v>0</v>
      </c>
      <c r="M95" s="156">
        <v>0</v>
      </c>
      <c r="N95" s="71">
        <f>(SUMPRODUCT(LARGE(F95:L95,{1;2;3;4})))-M95</f>
        <v>0</v>
      </c>
    </row>
    <row r="96" spans="1:14" s="35" customFormat="1" ht="15.75" thickBot="1" x14ac:dyDescent="0.3">
      <c r="A96" s="69">
        <v>81</v>
      </c>
      <c r="B96" s="6" t="s">
        <v>334</v>
      </c>
      <c r="C96" s="6" t="s">
        <v>135</v>
      </c>
      <c r="D96" s="21" t="s">
        <v>96</v>
      </c>
      <c r="E96" s="22">
        <v>1960</v>
      </c>
      <c r="F96" s="23">
        <v>0</v>
      </c>
      <c r="G96" s="23">
        <v>0</v>
      </c>
      <c r="H96" s="23">
        <v>0</v>
      </c>
      <c r="I96" s="23">
        <v>-5</v>
      </c>
      <c r="J96" s="23">
        <v>0</v>
      </c>
      <c r="K96" s="23">
        <v>0</v>
      </c>
      <c r="L96" s="154">
        <v>0</v>
      </c>
      <c r="M96" s="144"/>
      <c r="N96" s="71">
        <f>(SUMPRODUCT(LARGE(F96:L96,{1;2;3;4})))-M96</f>
        <v>0</v>
      </c>
    </row>
    <row r="97" spans="1:14" s="35" customFormat="1" ht="15.75" thickBot="1" x14ac:dyDescent="0.3">
      <c r="A97" s="69">
        <v>81</v>
      </c>
      <c r="B97" s="6" t="s">
        <v>337</v>
      </c>
      <c r="C97" s="6" t="s">
        <v>49</v>
      </c>
      <c r="D97" s="21" t="s">
        <v>96</v>
      </c>
      <c r="E97" s="22">
        <v>1967</v>
      </c>
      <c r="F97" s="23">
        <v>0</v>
      </c>
      <c r="G97" s="23">
        <v>0</v>
      </c>
      <c r="H97" s="23">
        <v>0</v>
      </c>
      <c r="I97" s="23">
        <v>-5</v>
      </c>
      <c r="J97" s="23">
        <v>0</v>
      </c>
      <c r="K97" s="23">
        <v>0</v>
      </c>
      <c r="L97" s="154">
        <v>0</v>
      </c>
      <c r="M97" s="144"/>
      <c r="N97" s="71">
        <f>(SUMPRODUCT(LARGE(F97:L97,{1;2;3;4})))-M97</f>
        <v>0</v>
      </c>
    </row>
    <row r="98" spans="1:14" s="35" customFormat="1" ht="15.75" thickBot="1" x14ac:dyDescent="0.3">
      <c r="A98" s="69">
        <v>81</v>
      </c>
      <c r="B98" s="6" t="s">
        <v>286</v>
      </c>
      <c r="C98" s="6" t="s">
        <v>287</v>
      </c>
      <c r="D98" s="21" t="s">
        <v>15</v>
      </c>
      <c r="E98" s="22">
        <v>1966</v>
      </c>
      <c r="F98" s="27">
        <v>0</v>
      </c>
      <c r="G98" s="27">
        <v>-5</v>
      </c>
      <c r="H98" s="27">
        <v>0</v>
      </c>
      <c r="I98" s="27">
        <v>0</v>
      </c>
      <c r="J98" s="27">
        <v>0</v>
      </c>
      <c r="K98" s="27">
        <v>0</v>
      </c>
      <c r="L98" s="143">
        <v>0</v>
      </c>
      <c r="M98" s="144"/>
      <c r="N98" s="71">
        <f>(SUMPRODUCT(LARGE(F98:L98,{1;2;3;4})))-M98</f>
        <v>0</v>
      </c>
    </row>
    <row r="99" spans="1:14" s="35" customFormat="1" ht="15.75" thickBot="1" x14ac:dyDescent="0.3">
      <c r="A99" s="69">
        <v>81</v>
      </c>
      <c r="B99" s="29" t="s">
        <v>70</v>
      </c>
      <c r="C99" s="29" t="s">
        <v>32</v>
      </c>
      <c r="D99" s="21" t="s">
        <v>9</v>
      </c>
      <c r="E99" s="22">
        <v>1954</v>
      </c>
      <c r="F99" s="27">
        <v>0</v>
      </c>
      <c r="G99" s="27">
        <v>0</v>
      </c>
      <c r="H99" s="27">
        <v>-5</v>
      </c>
      <c r="I99" s="27">
        <v>-5</v>
      </c>
      <c r="J99" s="27">
        <v>0</v>
      </c>
      <c r="K99" s="27">
        <v>0</v>
      </c>
      <c r="L99" s="143">
        <v>0</v>
      </c>
      <c r="M99" s="144">
        <v>0</v>
      </c>
      <c r="N99" s="71">
        <f>(SUMPRODUCT(LARGE(F99:L99,{1;2;3;4})))-M99</f>
        <v>0</v>
      </c>
    </row>
    <row r="100" spans="1:14" s="35" customFormat="1" ht="15.75" thickBot="1" x14ac:dyDescent="0.3">
      <c r="A100" s="68">
        <v>98</v>
      </c>
      <c r="B100" s="29" t="s">
        <v>394</v>
      </c>
      <c r="C100" s="29" t="s">
        <v>395</v>
      </c>
      <c r="D100" s="29" t="s">
        <v>354</v>
      </c>
      <c r="E100" s="22">
        <v>1962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163">
        <v>0</v>
      </c>
      <c r="M100" s="144">
        <v>20</v>
      </c>
      <c r="N100" s="71">
        <f>(SUMPRODUCT(LARGE(F100:L100,{1;2;3;4})))-M100</f>
        <v>-20</v>
      </c>
    </row>
    <row r="101" spans="1:14" ht="15.75" thickBot="1" x14ac:dyDescent="0.3">
      <c r="A101" s="69">
        <v>98</v>
      </c>
      <c r="B101" s="120" t="s">
        <v>141</v>
      </c>
      <c r="C101" s="120" t="s">
        <v>146</v>
      </c>
      <c r="D101" s="33" t="s">
        <v>9</v>
      </c>
      <c r="E101" s="34">
        <v>1954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141">
        <v>0</v>
      </c>
      <c r="L101" s="129">
        <v>0</v>
      </c>
      <c r="M101" s="130">
        <v>20</v>
      </c>
      <c r="N101" s="71">
        <f>(SUMPRODUCT(LARGE(F101:L101,{1;2;3;4})))-M101</f>
        <v>-20</v>
      </c>
    </row>
    <row r="102" spans="1:14" x14ac:dyDescent="0.25">
      <c r="A102" s="169"/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</row>
    <row r="103" spans="1:14" x14ac:dyDescent="0.25">
      <c r="A103" s="169"/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</row>
  </sheetData>
  <autoFilter ref="A2:N101" xr:uid="{00000000-0009-0000-0000-000001000000}">
    <sortState ref="A3:N101">
      <sortCondition descending="1" ref="N2:N101"/>
    </sortState>
  </autoFilter>
  <sortState ref="A3:P84">
    <sortCondition descending="1" ref="N3"/>
  </sortState>
  <mergeCells count="3">
    <mergeCell ref="A1:N1"/>
    <mergeCell ref="A103:N103"/>
    <mergeCell ref="A102:N102"/>
  </mergeCells>
  <pageMargins left="3.937007874015748E-2" right="3.937007874015748E-2" top="0.55118110236220474" bottom="0.55118110236220474" header="0.31496062992125984" footer="0.31496062992125984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3"/>
  <sheetViews>
    <sheetView workbookViewId="0">
      <selection activeCell="A2" sqref="A2"/>
    </sheetView>
  </sheetViews>
  <sheetFormatPr defaultRowHeight="15" x14ac:dyDescent="0.25"/>
  <cols>
    <col min="1" max="1" width="5.5703125" customWidth="1"/>
    <col min="2" max="2" width="17.42578125" customWidth="1"/>
    <col min="3" max="3" width="12.140625" customWidth="1"/>
    <col min="4" max="4" width="10.7109375" customWidth="1"/>
    <col min="5" max="5" width="4.85546875" customWidth="1"/>
    <col min="6" max="6" width="7.85546875" customWidth="1"/>
    <col min="7" max="9" width="7.5703125" customWidth="1"/>
    <col min="10" max="10" width="5" customWidth="1"/>
    <col min="11" max="11" width="6.85546875" customWidth="1"/>
  </cols>
  <sheetData>
    <row r="1" spans="1:11" ht="38.25" customHeight="1" thickBot="1" x14ac:dyDescent="0.3">
      <c r="A1" s="170" t="s">
        <v>399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45.75" thickBot="1" x14ac:dyDescent="0.3">
      <c r="A2" s="121" t="s">
        <v>0</v>
      </c>
      <c r="B2" s="122" t="s">
        <v>1</v>
      </c>
      <c r="C2" s="122" t="s">
        <v>2</v>
      </c>
      <c r="D2" s="122" t="s">
        <v>3</v>
      </c>
      <c r="E2" s="123" t="s">
        <v>4</v>
      </c>
      <c r="F2" s="80" t="s">
        <v>271</v>
      </c>
      <c r="G2" s="80" t="s">
        <v>289</v>
      </c>
      <c r="H2" s="80" t="s">
        <v>324</v>
      </c>
      <c r="I2" s="124" t="s">
        <v>374</v>
      </c>
      <c r="J2" s="95" t="s">
        <v>342</v>
      </c>
      <c r="K2" s="76" t="s">
        <v>5</v>
      </c>
    </row>
    <row r="3" spans="1:11" ht="15.75" thickBot="1" x14ac:dyDescent="0.3">
      <c r="A3" s="138">
        <v>1</v>
      </c>
      <c r="B3" s="59" t="s">
        <v>106</v>
      </c>
      <c r="C3" s="59" t="s">
        <v>107</v>
      </c>
      <c r="D3" s="57" t="s">
        <v>6</v>
      </c>
      <c r="E3" s="58"/>
      <c r="F3" s="9">
        <v>80</v>
      </c>
      <c r="G3" s="9">
        <v>180</v>
      </c>
      <c r="H3" s="73">
        <v>80</v>
      </c>
      <c r="I3" s="9">
        <v>80</v>
      </c>
      <c r="J3" s="125"/>
      <c r="K3" s="71">
        <f t="shared" ref="K3:K43" si="0">I3+H3+G3+F3-J3</f>
        <v>420</v>
      </c>
    </row>
    <row r="4" spans="1:11" ht="15.75" thickBot="1" x14ac:dyDescent="0.3">
      <c r="A4" s="79">
        <v>2</v>
      </c>
      <c r="B4" s="2" t="s">
        <v>204</v>
      </c>
      <c r="C4" s="2" t="s">
        <v>116</v>
      </c>
      <c r="D4" s="10" t="s">
        <v>200</v>
      </c>
      <c r="E4" s="3"/>
      <c r="F4" s="4">
        <v>180</v>
      </c>
      <c r="G4" s="4">
        <v>0</v>
      </c>
      <c r="H4" s="74">
        <v>180</v>
      </c>
      <c r="I4" s="4">
        <v>0</v>
      </c>
      <c r="J4" s="126"/>
      <c r="K4" s="71">
        <f t="shared" si="0"/>
        <v>360</v>
      </c>
    </row>
    <row r="5" spans="1:11" ht="15.75" thickBot="1" x14ac:dyDescent="0.3">
      <c r="A5" s="79">
        <v>2</v>
      </c>
      <c r="B5" s="5" t="s">
        <v>118</v>
      </c>
      <c r="C5" s="5" t="s">
        <v>267</v>
      </c>
      <c r="D5" s="8" t="s">
        <v>268</v>
      </c>
      <c r="E5" s="4"/>
      <c r="F5" s="4">
        <v>0</v>
      </c>
      <c r="G5" s="4">
        <v>120</v>
      </c>
      <c r="H5" s="74">
        <v>120</v>
      </c>
      <c r="I5" s="4">
        <v>120</v>
      </c>
      <c r="J5" s="126"/>
      <c r="K5" s="71">
        <f t="shared" si="0"/>
        <v>360</v>
      </c>
    </row>
    <row r="6" spans="1:11" ht="15.75" thickBot="1" x14ac:dyDescent="0.3">
      <c r="A6" s="79">
        <v>4</v>
      </c>
      <c r="B6" s="5" t="s">
        <v>202</v>
      </c>
      <c r="C6" s="5" t="s">
        <v>203</v>
      </c>
      <c r="D6" s="8" t="s">
        <v>47</v>
      </c>
      <c r="E6" s="4"/>
      <c r="F6" s="4">
        <v>80</v>
      </c>
      <c r="G6" s="4">
        <v>0</v>
      </c>
      <c r="H6" s="74">
        <v>0</v>
      </c>
      <c r="I6" s="4">
        <v>180</v>
      </c>
      <c r="J6" s="126"/>
      <c r="K6" s="71">
        <f t="shared" si="0"/>
        <v>260</v>
      </c>
    </row>
    <row r="7" spans="1:11" ht="15.75" thickBot="1" x14ac:dyDescent="0.3">
      <c r="A7" s="79">
        <v>5</v>
      </c>
      <c r="B7" s="2" t="s">
        <v>169</v>
      </c>
      <c r="C7" s="2" t="s">
        <v>170</v>
      </c>
      <c r="D7" s="10" t="s">
        <v>110</v>
      </c>
      <c r="E7" s="3"/>
      <c r="F7" s="4">
        <v>50</v>
      </c>
      <c r="G7" s="4">
        <v>80</v>
      </c>
      <c r="H7" s="74">
        <v>0</v>
      </c>
      <c r="I7" s="4">
        <v>30</v>
      </c>
      <c r="J7" s="126"/>
      <c r="K7" s="71">
        <f t="shared" si="0"/>
        <v>160</v>
      </c>
    </row>
    <row r="8" spans="1:11" ht="15.75" thickBot="1" x14ac:dyDescent="0.3">
      <c r="A8" s="11">
        <v>5</v>
      </c>
      <c r="B8" s="5" t="s">
        <v>157</v>
      </c>
      <c r="C8" s="5" t="s">
        <v>109</v>
      </c>
      <c r="D8" s="8" t="s">
        <v>6</v>
      </c>
      <c r="E8" s="4"/>
      <c r="F8" s="4">
        <v>30</v>
      </c>
      <c r="G8" s="4">
        <v>50</v>
      </c>
      <c r="H8" s="74">
        <v>50</v>
      </c>
      <c r="I8" s="4">
        <v>30</v>
      </c>
      <c r="J8" s="126"/>
      <c r="K8" s="71">
        <f t="shared" si="0"/>
        <v>160</v>
      </c>
    </row>
    <row r="9" spans="1:11" ht="15.75" thickBot="1" x14ac:dyDescent="0.3">
      <c r="A9" s="11">
        <v>7</v>
      </c>
      <c r="B9" s="5" t="s">
        <v>205</v>
      </c>
      <c r="C9" s="5" t="s">
        <v>206</v>
      </c>
      <c r="D9" s="8" t="s">
        <v>200</v>
      </c>
      <c r="E9" s="4"/>
      <c r="F9" s="4">
        <v>50</v>
      </c>
      <c r="G9" s="4">
        <v>0</v>
      </c>
      <c r="H9" s="74">
        <v>30</v>
      </c>
      <c r="I9" s="4">
        <v>50</v>
      </c>
      <c r="J9" s="126"/>
      <c r="K9" s="71">
        <f t="shared" si="0"/>
        <v>130</v>
      </c>
    </row>
    <row r="10" spans="1:11" ht="15.75" thickBot="1" x14ac:dyDescent="0.3">
      <c r="A10" s="11">
        <v>7</v>
      </c>
      <c r="B10" s="5" t="s">
        <v>278</v>
      </c>
      <c r="C10" s="5" t="s">
        <v>279</v>
      </c>
      <c r="D10" s="8" t="s">
        <v>200</v>
      </c>
      <c r="E10" s="4"/>
      <c r="F10" s="4">
        <v>30</v>
      </c>
      <c r="G10" s="4">
        <v>0</v>
      </c>
      <c r="H10" s="74">
        <v>50</v>
      </c>
      <c r="I10" s="4">
        <v>50</v>
      </c>
      <c r="J10" s="126"/>
      <c r="K10" s="71">
        <f t="shared" si="0"/>
        <v>130</v>
      </c>
    </row>
    <row r="11" spans="1:11" ht="15.75" thickBot="1" x14ac:dyDescent="0.3">
      <c r="A11" s="12">
        <v>9</v>
      </c>
      <c r="B11" s="7" t="s">
        <v>149</v>
      </c>
      <c r="C11" s="7" t="s">
        <v>150</v>
      </c>
      <c r="D11" s="8" t="s">
        <v>83</v>
      </c>
      <c r="E11" s="4"/>
      <c r="F11" s="4">
        <v>120</v>
      </c>
      <c r="G11" s="4">
        <v>0</v>
      </c>
      <c r="H11" s="74">
        <v>0</v>
      </c>
      <c r="I11" s="4">
        <v>0</v>
      </c>
      <c r="J11" s="126"/>
      <c r="K11" s="71">
        <f t="shared" si="0"/>
        <v>120</v>
      </c>
    </row>
    <row r="12" spans="1:11" ht="15.75" thickBot="1" x14ac:dyDescent="0.3">
      <c r="A12" s="12">
        <v>9</v>
      </c>
      <c r="B12" s="6" t="s">
        <v>113</v>
      </c>
      <c r="C12" s="6" t="s">
        <v>114</v>
      </c>
      <c r="D12" s="10" t="s">
        <v>6</v>
      </c>
      <c r="E12" s="3"/>
      <c r="F12" s="4">
        <v>0</v>
      </c>
      <c r="G12" s="4">
        <v>50</v>
      </c>
      <c r="H12" s="74">
        <v>40</v>
      </c>
      <c r="I12" s="4">
        <v>30</v>
      </c>
      <c r="J12" s="126"/>
      <c r="K12" s="71">
        <f t="shared" si="0"/>
        <v>120</v>
      </c>
    </row>
    <row r="13" spans="1:11" ht="15.75" thickBot="1" x14ac:dyDescent="0.3">
      <c r="A13" s="12">
        <v>11</v>
      </c>
      <c r="B13" s="7" t="s">
        <v>171</v>
      </c>
      <c r="C13" s="7" t="s">
        <v>172</v>
      </c>
      <c r="D13" s="8" t="s">
        <v>33</v>
      </c>
      <c r="E13" s="4"/>
      <c r="F13" s="4">
        <v>50</v>
      </c>
      <c r="G13" s="4">
        <v>30</v>
      </c>
      <c r="H13" s="74">
        <v>30</v>
      </c>
      <c r="I13" s="4">
        <v>0</v>
      </c>
      <c r="J13" s="126"/>
      <c r="K13" s="71">
        <f t="shared" si="0"/>
        <v>110</v>
      </c>
    </row>
    <row r="14" spans="1:11" ht="15.75" thickBot="1" x14ac:dyDescent="0.3">
      <c r="A14" s="12">
        <v>11</v>
      </c>
      <c r="B14" s="7" t="s">
        <v>252</v>
      </c>
      <c r="C14" s="7" t="s">
        <v>206</v>
      </c>
      <c r="D14" s="8" t="s">
        <v>83</v>
      </c>
      <c r="E14" s="4"/>
      <c r="F14" s="4">
        <v>30</v>
      </c>
      <c r="G14" s="4">
        <v>0</v>
      </c>
      <c r="H14" s="74">
        <v>0</v>
      </c>
      <c r="I14" s="4">
        <v>80</v>
      </c>
      <c r="J14" s="126"/>
      <c r="K14" s="71">
        <f t="shared" si="0"/>
        <v>110</v>
      </c>
    </row>
    <row r="15" spans="1:11" ht="15.75" thickBot="1" x14ac:dyDescent="0.3">
      <c r="A15" s="68">
        <v>13</v>
      </c>
      <c r="B15" s="7" t="s">
        <v>181</v>
      </c>
      <c r="C15" s="7" t="s">
        <v>108</v>
      </c>
      <c r="D15" s="8" t="s">
        <v>6</v>
      </c>
      <c r="E15" s="4"/>
      <c r="F15" s="4">
        <v>0</v>
      </c>
      <c r="G15" s="4">
        <v>0</v>
      </c>
      <c r="H15" s="74">
        <v>80</v>
      </c>
      <c r="I15" s="4">
        <v>0</v>
      </c>
      <c r="J15" s="126"/>
      <c r="K15" s="71">
        <f t="shared" si="0"/>
        <v>80</v>
      </c>
    </row>
    <row r="16" spans="1:11" ht="15.75" thickBot="1" x14ac:dyDescent="0.3">
      <c r="A16" s="12">
        <v>13</v>
      </c>
      <c r="B16" s="7" t="s">
        <v>303</v>
      </c>
      <c r="C16" s="7" t="s">
        <v>304</v>
      </c>
      <c r="D16" s="8" t="s">
        <v>33</v>
      </c>
      <c r="E16" s="4"/>
      <c r="F16" s="4">
        <v>0</v>
      </c>
      <c r="G16" s="4">
        <v>80</v>
      </c>
      <c r="H16" s="74">
        <v>0</v>
      </c>
      <c r="I16" s="4">
        <v>0</v>
      </c>
      <c r="J16" s="126"/>
      <c r="K16" s="71">
        <f t="shared" si="0"/>
        <v>80</v>
      </c>
    </row>
    <row r="17" spans="1:12" ht="15.75" thickBot="1" x14ac:dyDescent="0.3">
      <c r="A17" s="12">
        <v>15</v>
      </c>
      <c r="B17" s="6" t="s">
        <v>119</v>
      </c>
      <c r="C17" s="6" t="s">
        <v>120</v>
      </c>
      <c r="D17" s="10" t="s">
        <v>117</v>
      </c>
      <c r="E17" s="3"/>
      <c r="F17" s="4">
        <v>30</v>
      </c>
      <c r="G17" s="4">
        <v>0</v>
      </c>
      <c r="H17" s="74">
        <v>0</v>
      </c>
      <c r="I17" s="4">
        <v>30</v>
      </c>
      <c r="J17" s="126"/>
      <c r="K17" s="71">
        <f t="shared" si="0"/>
        <v>60</v>
      </c>
    </row>
    <row r="18" spans="1:12" ht="15.75" thickBot="1" x14ac:dyDescent="0.3">
      <c r="A18" s="12">
        <v>15</v>
      </c>
      <c r="B18" s="6" t="s">
        <v>340</v>
      </c>
      <c r="C18" s="6" t="s">
        <v>341</v>
      </c>
      <c r="D18" s="10" t="s">
        <v>110</v>
      </c>
      <c r="E18" s="3"/>
      <c r="F18" s="4">
        <v>0</v>
      </c>
      <c r="G18" s="4">
        <v>0</v>
      </c>
      <c r="H18" s="74">
        <v>30</v>
      </c>
      <c r="I18" s="4">
        <v>30</v>
      </c>
      <c r="J18" s="126"/>
      <c r="K18" s="71">
        <f t="shared" si="0"/>
        <v>60</v>
      </c>
    </row>
    <row r="19" spans="1:12" ht="15.75" thickBot="1" x14ac:dyDescent="0.3">
      <c r="A19" s="12">
        <v>17</v>
      </c>
      <c r="B19" s="6" t="s">
        <v>111</v>
      </c>
      <c r="C19" s="6" t="s">
        <v>112</v>
      </c>
      <c r="D19" s="10" t="s">
        <v>83</v>
      </c>
      <c r="E19" s="3"/>
      <c r="F19" s="4">
        <v>50</v>
      </c>
      <c r="G19" s="4">
        <v>0</v>
      </c>
      <c r="H19" s="74">
        <v>0</v>
      </c>
      <c r="I19" s="4">
        <v>0</v>
      </c>
      <c r="J19" s="126"/>
      <c r="K19" s="71">
        <f t="shared" si="0"/>
        <v>50</v>
      </c>
      <c r="L19" s="24"/>
    </row>
    <row r="20" spans="1:12" ht="15.75" thickBot="1" x14ac:dyDescent="0.3">
      <c r="A20" s="12">
        <v>17</v>
      </c>
      <c r="B20" s="7" t="s">
        <v>305</v>
      </c>
      <c r="C20" s="7" t="s">
        <v>306</v>
      </c>
      <c r="D20" s="8" t="s">
        <v>6</v>
      </c>
      <c r="E20" s="4"/>
      <c r="F20" s="4">
        <v>0</v>
      </c>
      <c r="G20" s="4">
        <v>50</v>
      </c>
      <c r="H20" s="74">
        <v>0</v>
      </c>
      <c r="I20" s="4">
        <v>0</v>
      </c>
      <c r="J20" s="126"/>
      <c r="K20" s="71">
        <f t="shared" si="0"/>
        <v>50</v>
      </c>
    </row>
    <row r="21" spans="1:12" ht="15.75" thickBot="1" x14ac:dyDescent="0.3">
      <c r="A21" s="12">
        <v>17</v>
      </c>
      <c r="B21" s="7" t="s">
        <v>307</v>
      </c>
      <c r="C21" s="7" t="s">
        <v>308</v>
      </c>
      <c r="D21" s="8" t="s">
        <v>33</v>
      </c>
      <c r="E21" s="4"/>
      <c r="F21" s="4">
        <v>0</v>
      </c>
      <c r="G21" s="4">
        <v>50</v>
      </c>
      <c r="H21" s="74">
        <v>0</v>
      </c>
      <c r="I21" s="4">
        <v>0</v>
      </c>
      <c r="J21" s="126"/>
      <c r="K21" s="71">
        <f t="shared" si="0"/>
        <v>50</v>
      </c>
    </row>
    <row r="22" spans="1:12" ht="15.75" thickBot="1" x14ac:dyDescent="0.3">
      <c r="A22" s="12">
        <v>17</v>
      </c>
      <c r="B22" s="6" t="s">
        <v>125</v>
      </c>
      <c r="C22" s="6" t="s">
        <v>126</v>
      </c>
      <c r="D22" s="10" t="s">
        <v>6</v>
      </c>
      <c r="E22" s="3"/>
      <c r="F22" s="4">
        <v>0</v>
      </c>
      <c r="G22" s="4">
        <v>0</v>
      </c>
      <c r="H22" s="74">
        <v>0</v>
      </c>
      <c r="I22" s="4">
        <v>50</v>
      </c>
      <c r="J22" s="126"/>
      <c r="K22" s="71">
        <f t="shared" si="0"/>
        <v>50</v>
      </c>
    </row>
    <row r="23" spans="1:12" ht="15.75" thickBot="1" x14ac:dyDescent="0.3">
      <c r="A23" s="12">
        <v>21</v>
      </c>
      <c r="B23" s="6" t="s">
        <v>121</v>
      </c>
      <c r="C23" s="6" t="s">
        <v>122</v>
      </c>
      <c r="D23" s="10" t="s">
        <v>96</v>
      </c>
      <c r="E23" s="3"/>
      <c r="F23" s="4">
        <v>0</v>
      </c>
      <c r="G23" s="4">
        <v>-5</v>
      </c>
      <c r="H23" s="74">
        <v>50</v>
      </c>
      <c r="I23" s="4">
        <v>0</v>
      </c>
      <c r="J23" s="126"/>
      <c r="K23" s="71">
        <f t="shared" si="0"/>
        <v>45</v>
      </c>
    </row>
    <row r="24" spans="1:12" ht="15.75" thickBot="1" x14ac:dyDescent="0.3">
      <c r="A24" s="12">
        <v>21</v>
      </c>
      <c r="B24" s="7" t="s">
        <v>155</v>
      </c>
      <c r="C24" s="7" t="s">
        <v>173</v>
      </c>
      <c r="D24" s="8" t="s">
        <v>6</v>
      </c>
      <c r="E24" s="4"/>
      <c r="F24" s="4">
        <v>-5</v>
      </c>
      <c r="G24" s="4">
        <v>0</v>
      </c>
      <c r="H24" s="74">
        <v>0</v>
      </c>
      <c r="I24" s="4">
        <v>50</v>
      </c>
      <c r="J24" s="126"/>
      <c r="K24" s="71">
        <f t="shared" si="0"/>
        <v>45</v>
      </c>
    </row>
    <row r="25" spans="1:12" ht="15.75" thickBot="1" x14ac:dyDescent="0.3">
      <c r="A25" s="12">
        <v>23</v>
      </c>
      <c r="B25" s="7" t="s">
        <v>310</v>
      </c>
      <c r="C25" s="7" t="s">
        <v>311</v>
      </c>
      <c r="D25" s="8" t="s">
        <v>6</v>
      </c>
      <c r="E25" s="4"/>
      <c r="F25" s="4">
        <v>0</v>
      </c>
      <c r="G25" s="4">
        <v>30</v>
      </c>
      <c r="H25" s="74">
        <v>0</v>
      </c>
      <c r="I25" s="4">
        <v>0</v>
      </c>
      <c r="J25" s="126"/>
      <c r="K25" s="71">
        <f t="shared" si="0"/>
        <v>30</v>
      </c>
    </row>
    <row r="26" spans="1:12" ht="15.75" thickBot="1" x14ac:dyDescent="0.3">
      <c r="A26" s="12">
        <v>23</v>
      </c>
      <c r="B26" s="7" t="s">
        <v>312</v>
      </c>
      <c r="C26" s="7" t="s">
        <v>311</v>
      </c>
      <c r="D26" s="8" t="s">
        <v>33</v>
      </c>
      <c r="E26" s="4"/>
      <c r="F26" s="4">
        <v>0</v>
      </c>
      <c r="G26" s="4">
        <v>30</v>
      </c>
      <c r="H26" s="74">
        <v>0</v>
      </c>
      <c r="I26" s="4">
        <v>0</v>
      </c>
      <c r="J26" s="126"/>
      <c r="K26" s="71">
        <f t="shared" si="0"/>
        <v>30</v>
      </c>
    </row>
    <row r="27" spans="1:12" ht="15.75" thickBot="1" x14ac:dyDescent="0.3">
      <c r="A27" s="12">
        <v>23</v>
      </c>
      <c r="B27" s="7" t="s">
        <v>338</v>
      </c>
      <c r="C27" s="7" t="s">
        <v>339</v>
      </c>
      <c r="D27" s="8" t="s">
        <v>6</v>
      </c>
      <c r="E27" s="4"/>
      <c r="F27" s="4">
        <v>0</v>
      </c>
      <c r="G27" s="4">
        <v>0</v>
      </c>
      <c r="H27" s="74">
        <v>30</v>
      </c>
      <c r="I27" s="4">
        <v>0</v>
      </c>
      <c r="J27" s="126"/>
      <c r="K27" s="71">
        <f t="shared" si="0"/>
        <v>30</v>
      </c>
    </row>
    <row r="28" spans="1:12" ht="15.75" thickBot="1" x14ac:dyDescent="0.3">
      <c r="A28" s="12">
        <v>23</v>
      </c>
      <c r="B28" s="6" t="s">
        <v>309</v>
      </c>
      <c r="C28" s="6" t="s">
        <v>306</v>
      </c>
      <c r="D28" s="10" t="s">
        <v>33</v>
      </c>
      <c r="E28" s="3"/>
      <c r="F28" s="4">
        <v>0</v>
      </c>
      <c r="G28" s="4">
        <v>30</v>
      </c>
      <c r="H28" s="74">
        <v>0</v>
      </c>
      <c r="I28" s="4">
        <v>0</v>
      </c>
      <c r="J28" s="126"/>
      <c r="K28" s="71">
        <f t="shared" si="0"/>
        <v>30</v>
      </c>
    </row>
    <row r="29" spans="1:12" ht="15.75" thickBot="1" x14ac:dyDescent="0.3">
      <c r="A29" s="12">
        <v>23</v>
      </c>
      <c r="B29" s="6" t="s">
        <v>115</v>
      </c>
      <c r="C29" s="6" t="s">
        <v>116</v>
      </c>
      <c r="D29" s="10" t="s">
        <v>6</v>
      </c>
      <c r="E29" s="3"/>
      <c r="F29" s="4">
        <v>0</v>
      </c>
      <c r="G29" s="4">
        <v>0</v>
      </c>
      <c r="H29" s="74">
        <v>30</v>
      </c>
      <c r="I29" s="4">
        <v>0</v>
      </c>
      <c r="J29" s="126"/>
      <c r="K29" s="71">
        <f t="shared" si="0"/>
        <v>30</v>
      </c>
    </row>
    <row r="30" spans="1:12" ht="15.75" thickBot="1" x14ac:dyDescent="0.3">
      <c r="A30" s="12">
        <v>23</v>
      </c>
      <c r="B30" s="7" t="s">
        <v>375</v>
      </c>
      <c r="C30" s="7" t="s">
        <v>376</v>
      </c>
      <c r="D30" s="8" t="s">
        <v>6</v>
      </c>
      <c r="E30" s="4"/>
      <c r="F30" s="4">
        <v>0</v>
      </c>
      <c r="G30" s="4">
        <v>0</v>
      </c>
      <c r="H30" s="74">
        <v>0</v>
      </c>
      <c r="I30" s="4">
        <v>30</v>
      </c>
      <c r="J30" s="126"/>
      <c r="K30" s="71">
        <f t="shared" si="0"/>
        <v>30</v>
      </c>
    </row>
    <row r="31" spans="1:12" ht="15.75" thickBot="1" x14ac:dyDescent="0.3">
      <c r="A31" s="12">
        <v>23</v>
      </c>
      <c r="B31" s="7" t="s">
        <v>377</v>
      </c>
      <c r="C31" s="7" t="s">
        <v>378</v>
      </c>
      <c r="D31" s="8" t="s">
        <v>6</v>
      </c>
      <c r="E31" s="4"/>
      <c r="F31" s="4">
        <v>0</v>
      </c>
      <c r="G31" s="4">
        <v>0</v>
      </c>
      <c r="H31" s="74">
        <v>0</v>
      </c>
      <c r="I31" s="4">
        <v>30</v>
      </c>
      <c r="J31" s="126"/>
      <c r="K31" s="71">
        <f t="shared" si="0"/>
        <v>30</v>
      </c>
    </row>
    <row r="32" spans="1:12" ht="15.75" thickBot="1" x14ac:dyDescent="0.3">
      <c r="A32" s="12">
        <v>23</v>
      </c>
      <c r="B32" s="7" t="s">
        <v>379</v>
      </c>
      <c r="C32" s="7" t="s">
        <v>380</v>
      </c>
      <c r="D32" s="8" t="s">
        <v>381</v>
      </c>
      <c r="E32" s="4"/>
      <c r="F32" s="4">
        <v>0</v>
      </c>
      <c r="G32" s="4">
        <v>0</v>
      </c>
      <c r="H32" s="74">
        <v>0</v>
      </c>
      <c r="I32" s="4">
        <v>30</v>
      </c>
      <c r="J32" s="126"/>
      <c r="K32" s="71">
        <f t="shared" si="0"/>
        <v>30</v>
      </c>
    </row>
    <row r="33" spans="1:11" ht="15.75" thickBot="1" x14ac:dyDescent="0.3">
      <c r="A33" s="12">
        <v>31</v>
      </c>
      <c r="B33" s="7" t="s">
        <v>249</v>
      </c>
      <c r="C33" s="7" t="s">
        <v>203</v>
      </c>
      <c r="D33" s="8" t="s">
        <v>83</v>
      </c>
      <c r="E33" s="4"/>
      <c r="F33" s="4">
        <v>30</v>
      </c>
      <c r="G33" s="4">
        <v>0</v>
      </c>
      <c r="H33" s="74">
        <v>-5</v>
      </c>
      <c r="I33" s="4">
        <v>0</v>
      </c>
      <c r="J33" s="126"/>
      <c r="K33" s="71">
        <f t="shared" si="0"/>
        <v>25</v>
      </c>
    </row>
    <row r="34" spans="1:11" ht="15.75" thickBot="1" x14ac:dyDescent="0.3">
      <c r="A34" s="12">
        <v>31</v>
      </c>
      <c r="B34" s="7" t="s">
        <v>198</v>
      </c>
      <c r="C34" s="7" t="s">
        <v>199</v>
      </c>
      <c r="D34" s="8" t="s">
        <v>83</v>
      </c>
      <c r="E34" s="4"/>
      <c r="F34" s="4">
        <v>30</v>
      </c>
      <c r="G34" s="4">
        <v>0</v>
      </c>
      <c r="H34" s="74">
        <v>-5</v>
      </c>
      <c r="I34" s="4">
        <v>0</v>
      </c>
      <c r="J34" s="126"/>
      <c r="K34" s="71">
        <f t="shared" si="0"/>
        <v>25</v>
      </c>
    </row>
    <row r="35" spans="1:11" ht="15.75" thickBot="1" x14ac:dyDescent="0.3">
      <c r="A35" s="12">
        <v>31</v>
      </c>
      <c r="B35" s="7" t="s">
        <v>250</v>
      </c>
      <c r="C35" s="7" t="s">
        <v>251</v>
      </c>
      <c r="D35" s="8" t="s">
        <v>83</v>
      </c>
      <c r="E35" s="4"/>
      <c r="F35" s="4">
        <v>30</v>
      </c>
      <c r="G35" s="4">
        <v>0</v>
      </c>
      <c r="H35" s="74">
        <v>-5</v>
      </c>
      <c r="I35" s="4">
        <v>0</v>
      </c>
      <c r="J35" s="126"/>
      <c r="K35" s="71">
        <f t="shared" si="0"/>
        <v>25</v>
      </c>
    </row>
    <row r="36" spans="1:11" ht="15.75" thickBot="1" x14ac:dyDescent="0.3">
      <c r="A36" s="12">
        <v>34</v>
      </c>
      <c r="B36" s="6" t="s">
        <v>123</v>
      </c>
      <c r="C36" s="6" t="s">
        <v>124</v>
      </c>
      <c r="D36" s="10" t="s">
        <v>6</v>
      </c>
      <c r="E36" s="3"/>
      <c r="F36" s="4">
        <v>0</v>
      </c>
      <c r="G36" s="4">
        <v>0</v>
      </c>
      <c r="H36" s="74">
        <v>0</v>
      </c>
      <c r="I36" s="4">
        <v>15</v>
      </c>
      <c r="J36" s="126"/>
      <c r="K36" s="71">
        <f t="shared" si="0"/>
        <v>15</v>
      </c>
    </row>
    <row r="37" spans="1:11" ht="15.75" thickBot="1" x14ac:dyDescent="0.3">
      <c r="A37" s="12">
        <v>35</v>
      </c>
      <c r="B37" s="7" t="s">
        <v>151</v>
      </c>
      <c r="C37" s="7" t="s">
        <v>152</v>
      </c>
      <c r="D37" s="8" t="s">
        <v>6</v>
      </c>
      <c r="E37" s="4"/>
      <c r="F37" s="4">
        <v>0</v>
      </c>
      <c r="G37" s="4">
        <v>0</v>
      </c>
      <c r="H37" s="74">
        <v>0</v>
      </c>
      <c r="I37" s="4">
        <v>0</v>
      </c>
      <c r="J37" s="126"/>
      <c r="K37" s="71">
        <f t="shared" si="0"/>
        <v>0</v>
      </c>
    </row>
    <row r="38" spans="1:11" ht="15.75" thickBot="1" x14ac:dyDescent="0.3">
      <c r="A38" s="12">
        <v>35</v>
      </c>
      <c r="B38" s="7" t="s">
        <v>234</v>
      </c>
      <c r="C38" s="7" t="s">
        <v>235</v>
      </c>
      <c r="D38" s="8" t="s">
        <v>33</v>
      </c>
      <c r="E38" s="4"/>
      <c r="F38" s="4">
        <v>0</v>
      </c>
      <c r="G38" s="4">
        <v>0</v>
      </c>
      <c r="H38" s="74">
        <v>0</v>
      </c>
      <c r="I38" s="4">
        <v>0</v>
      </c>
      <c r="J38" s="126"/>
      <c r="K38" s="71">
        <f t="shared" si="0"/>
        <v>0</v>
      </c>
    </row>
    <row r="39" spans="1:11" ht="15.75" thickBot="1" x14ac:dyDescent="0.3">
      <c r="A39" s="12">
        <v>35</v>
      </c>
      <c r="B39" s="7" t="s">
        <v>196</v>
      </c>
      <c r="C39" s="7" t="s">
        <v>197</v>
      </c>
      <c r="D39" s="8" t="s">
        <v>96</v>
      </c>
      <c r="E39" s="4"/>
      <c r="F39" s="4">
        <v>0</v>
      </c>
      <c r="G39" s="4">
        <v>0</v>
      </c>
      <c r="H39" s="74">
        <v>0</v>
      </c>
      <c r="I39" s="4">
        <v>0</v>
      </c>
      <c r="J39" s="126"/>
      <c r="K39" s="71">
        <f t="shared" si="0"/>
        <v>0</v>
      </c>
    </row>
    <row r="40" spans="1:11" ht="15.75" thickBot="1" x14ac:dyDescent="0.3">
      <c r="A40" s="131">
        <v>35</v>
      </c>
      <c r="B40" s="132" t="s">
        <v>153</v>
      </c>
      <c r="C40" s="132" t="s">
        <v>109</v>
      </c>
      <c r="D40" s="8" t="s">
        <v>6</v>
      </c>
      <c r="E40" s="134"/>
      <c r="F40" s="134">
        <v>0</v>
      </c>
      <c r="G40" s="134">
        <v>0</v>
      </c>
      <c r="H40" s="135">
        <v>0</v>
      </c>
      <c r="I40" s="134">
        <v>0</v>
      </c>
      <c r="J40" s="136"/>
      <c r="K40" s="137">
        <f t="shared" si="0"/>
        <v>0</v>
      </c>
    </row>
    <row r="41" spans="1:11" ht="15.75" thickBot="1" x14ac:dyDescent="0.3">
      <c r="A41" s="131">
        <v>35</v>
      </c>
      <c r="B41" s="132" t="s">
        <v>118</v>
      </c>
      <c r="C41" s="132" t="s">
        <v>156</v>
      </c>
      <c r="D41" s="8" t="s">
        <v>6</v>
      </c>
      <c r="E41" s="134"/>
      <c r="F41" s="134">
        <v>0</v>
      </c>
      <c r="G41" s="134">
        <v>0</v>
      </c>
      <c r="H41" s="135">
        <v>0</v>
      </c>
      <c r="I41" s="134">
        <v>0</v>
      </c>
      <c r="J41" s="136"/>
      <c r="K41" s="137">
        <f t="shared" si="0"/>
        <v>0</v>
      </c>
    </row>
    <row r="42" spans="1:11" ht="15.75" thickBot="1" x14ac:dyDescent="0.3">
      <c r="A42" s="131">
        <v>35</v>
      </c>
      <c r="B42" s="132" t="s">
        <v>269</v>
      </c>
      <c r="C42" s="132" t="s">
        <v>270</v>
      </c>
      <c r="D42" s="133" t="s">
        <v>6</v>
      </c>
      <c r="E42" s="134"/>
      <c r="F42" s="134">
        <v>0</v>
      </c>
      <c r="G42" s="134">
        <v>0</v>
      </c>
      <c r="H42" s="135">
        <v>0</v>
      </c>
      <c r="I42" s="134">
        <v>0</v>
      </c>
      <c r="J42" s="136"/>
      <c r="K42" s="137">
        <f t="shared" si="0"/>
        <v>0</v>
      </c>
    </row>
    <row r="43" spans="1:11" ht="15.75" thickBot="1" x14ac:dyDescent="0.3">
      <c r="A43" s="14">
        <v>41</v>
      </c>
      <c r="B43" s="55" t="s">
        <v>236</v>
      </c>
      <c r="C43" s="55" t="s">
        <v>154</v>
      </c>
      <c r="D43" s="56" t="s">
        <v>33</v>
      </c>
      <c r="E43" s="13"/>
      <c r="F43" s="13">
        <v>0</v>
      </c>
      <c r="G43" s="13">
        <v>-5</v>
      </c>
      <c r="H43" s="75">
        <v>0</v>
      </c>
      <c r="I43" s="13">
        <v>0</v>
      </c>
      <c r="J43" s="127"/>
      <c r="K43" s="128">
        <f t="shared" si="0"/>
        <v>-5</v>
      </c>
    </row>
  </sheetData>
  <autoFilter ref="A2:K43" xr:uid="{00000000-0009-0000-0000-000002000000}">
    <sortState ref="A3:K43">
      <sortCondition descending="1" ref="K2:K43"/>
    </sortState>
  </autoFilter>
  <sortState ref="B3:M40">
    <sortCondition descending="1" ref="K3:K40"/>
  </sortState>
  <mergeCells count="1">
    <mergeCell ref="A1:K1"/>
  </mergeCells>
  <pageMargins left="0.31496062992125984" right="0.11811023622047245" top="0.74803149606299213" bottom="0.74803149606299213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5</vt:i4>
      </vt:variant>
    </vt:vector>
  </HeadingPairs>
  <TitlesOfParts>
    <vt:vector size="8" baseType="lpstr">
      <vt:lpstr>35+</vt:lpstr>
      <vt:lpstr>45+</vt:lpstr>
      <vt:lpstr>ΓΥΝ</vt:lpstr>
      <vt:lpstr>'35+'!Print_Area</vt:lpstr>
      <vt:lpstr>'45+'!Print_Area</vt:lpstr>
      <vt:lpstr>'35+'!Print_Titles</vt:lpstr>
      <vt:lpstr>'45+'!Print_Titles</vt:lpstr>
      <vt:lpstr>ΓΥΝ!Print_Titles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stavros</dc:creator>
  <cp:lastModifiedBy>stavros</cp:lastModifiedBy>
  <cp:lastPrinted>2019-02-26T08:43:16Z</cp:lastPrinted>
  <dcterms:created xsi:type="dcterms:W3CDTF">2015-10-23T09:17:32Z</dcterms:created>
  <dcterms:modified xsi:type="dcterms:W3CDTF">2019-04-19T09:28:26Z</dcterms:modified>
</cp:coreProperties>
</file>